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7"/>
  <workbookPr filterPrivacy="1" codeName="ThisWorkbook"/>
  <xr:revisionPtr revIDLastSave="0" documentId="8_{E62F817D-897B-4B3D-9ABE-878CEC1A78B5}" xr6:coauthVersionLast="47" xr6:coauthVersionMax="47" xr10:uidLastSave="{00000000-0000-0000-0000-000000000000}"/>
  <bookViews>
    <workbookView xWindow="-120" yWindow="-120" windowWidth="29040" windowHeight="15720" firstSheet="4" activeTab="4" xr2:uid="{00000000-000D-0000-FFFF-FFFF00000000}"/>
  </bookViews>
  <sheets>
    <sheet name="April" sheetId="1" state="hidden" r:id="rId1"/>
    <sheet name="April ILT Zoom Links" sheetId="53" state="hidden" r:id="rId2"/>
    <sheet name="June" sheetId="41" state="hidden" r:id="rId3"/>
    <sheet name="June ILT Zoom Links" sheetId="55" state="hidden" r:id="rId4"/>
    <sheet name="National Webinars" sheetId="59" r:id="rId5"/>
  </sheets>
  <definedNames>
    <definedName name="_xlnm._FilterDatabase" localSheetId="4" hidden="1">'National Webinars'!$A$11:$E$56</definedName>
    <definedName name="_xlnm.Print_Area" localSheetId="0">April!$A$1:$Z$87</definedName>
    <definedName name="_xlnm.Print_Area" localSheetId="2">June!$A$1:$Z$87</definedName>
    <definedName name="start_day">April!$AD$24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K1" i="41" s="1"/>
  <c r="K2" i="41"/>
  <c r="L2" i="41"/>
  <c r="M2" i="41"/>
  <c r="N2" i="41"/>
  <c r="O2" i="41"/>
  <c r="P2" i="41"/>
  <c r="Q2" i="41"/>
  <c r="S2" i="41"/>
  <c r="T2" i="41"/>
  <c r="U2" i="41"/>
  <c r="V2" i="41"/>
  <c r="W2" i="41"/>
  <c r="X2" i="41"/>
  <c r="Y2" i="41"/>
  <c r="A10" i="41" l="1"/>
  <c r="L4" i="41"/>
  <c r="N5" i="41"/>
  <c r="P6" i="41"/>
  <c r="L8" i="41"/>
  <c r="Q5" i="41"/>
  <c r="K3" i="41"/>
  <c r="M4" i="41"/>
  <c r="O5" i="41"/>
  <c r="Q6" i="41"/>
  <c r="K7" i="41"/>
  <c r="M8" i="41"/>
  <c r="O4" i="41"/>
  <c r="M7" i="41"/>
  <c r="O6" i="41"/>
  <c r="L3" i="41"/>
  <c r="N4" i="41"/>
  <c r="P5" i="41"/>
  <c r="L7" i="41"/>
  <c r="N8" i="41"/>
  <c r="K4" i="41"/>
  <c r="Q7" i="41"/>
  <c r="M3" i="41"/>
  <c r="K6" i="41"/>
  <c r="O8" i="41"/>
  <c r="N3" i="41"/>
  <c r="P4" i="41"/>
  <c r="L6" i="41"/>
  <c r="N7" i="41"/>
  <c r="P8" i="41"/>
  <c r="Q3" i="41"/>
  <c r="K8" i="41"/>
  <c r="O3" i="41"/>
  <c r="Q4" i="41"/>
  <c r="K5" i="41"/>
  <c r="M6" i="41"/>
  <c r="O7" i="41"/>
  <c r="Q8" i="41"/>
  <c r="M5" i="41"/>
  <c r="P3" i="41"/>
  <c r="L5" i="41"/>
  <c r="N6" i="41"/>
  <c r="P7" i="41"/>
  <c r="S1" i="41"/>
  <c r="A1" i="1"/>
  <c r="A9" i="41" l="1"/>
  <c r="C10" i="41"/>
  <c r="S3" i="41"/>
  <c r="U4" i="41"/>
  <c r="W5" i="41"/>
  <c r="Y6" i="41"/>
  <c r="S7" i="41"/>
  <c r="U8" i="41"/>
  <c r="X8" i="41"/>
  <c r="T3" i="41"/>
  <c r="V4" i="41"/>
  <c r="X5" i="41"/>
  <c r="T7" i="41"/>
  <c r="V8" i="41"/>
  <c r="T4" i="41"/>
  <c r="U3" i="41"/>
  <c r="W4" i="41"/>
  <c r="Y5" i="41"/>
  <c r="S6" i="41"/>
  <c r="U7" i="41"/>
  <c r="W8" i="41"/>
  <c r="V3" i="41"/>
  <c r="V7" i="41"/>
  <c r="X4" i="41"/>
  <c r="T6" i="41"/>
  <c r="V5" i="41"/>
  <c r="T8" i="41"/>
  <c r="W3" i="41"/>
  <c r="Y4" i="41"/>
  <c r="S5" i="41"/>
  <c r="U6" i="41"/>
  <c r="W7" i="41"/>
  <c r="Y8" i="41"/>
  <c r="X3" i="41"/>
  <c r="T5" i="41"/>
  <c r="V6" i="41"/>
  <c r="X7" i="41"/>
  <c r="X6" i="41"/>
  <c r="Y3" i="41"/>
  <c r="S4" i="41"/>
  <c r="U5" i="41"/>
  <c r="W6" i="41"/>
  <c r="Y7" i="41"/>
  <c r="S8" i="41"/>
  <c r="C9" i="41" l="1"/>
  <c r="E10" i="41"/>
  <c r="K1" i="1"/>
  <c r="E9" i="41" l="1"/>
  <c r="G10" i="41"/>
  <c r="S1" i="1"/>
  <c r="Y2" i="1"/>
  <c r="X2" i="1"/>
  <c r="W2" i="1"/>
  <c r="V2" i="1"/>
  <c r="U2" i="1"/>
  <c r="T2" i="1"/>
  <c r="S2" i="1"/>
  <c r="Q2" i="1"/>
  <c r="P2" i="1"/>
  <c r="O2" i="1"/>
  <c r="N2" i="1"/>
  <c r="M2" i="1"/>
  <c r="L2" i="1"/>
  <c r="K2" i="1"/>
  <c r="A10" i="1"/>
  <c r="A9" i="1" s="1"/>
  <c r="G9" i="41" l="1"/>
  <c r="I10" i="41"/>
  <c r="C10" i="1"/>
  <c r="I9" i="41" l="1"/>
  <c r="K10" i="41"/>
  <c r="E10" i="1"/>
  <c r="C9" i="1"/>
  <c r="K9" i="41" l="1"/>
  <c r="S10" i="41"/>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9" i="41" l="1"/>
  <c r="A20" i="41"/>
  <c r="C20" i="41" s="1"/>
  <c r="E20" i="41" s="1"/>
  <c r="G20" i="41" s="1"/>
  <c r="I20" i="41" s="1"/>
  <c r="K20" i="41" s="1"/>
  <c r="S20" i="41" s="1"/>
  <c r="A36" i="41" s="1"/>
  <c r="C36" i="41" s="1"/>
  <c r="E36" i="41" s="1"/>
  <c r="G36" i="41" s="1"/>
  <c r="I36" i="41" s="1"/>
  <c r="K36" i="41" s="1"/>
  <c r="S36" i="41" s="1"/>
  <c r="A52" i="41" s="1"/>
  <c r="C52" i="41" s="1"/>
  <c r="E52" i="41" s="1"/>
  <c r="G52" i="41" s="1"/>
  <c r="I52" i="41" s="1"/>
  <c r="K52" i="41" s="1"/>
  <c r="S52" i="41" s="1"/>
  <c r="A66" i="41" s="1"/>
  <c r="C66" i="41" s="1"/>
  <c r="E66" i="41" s="1"/>
  <c r="G66" i="41" s="1"/>
  <c r="I66" i="41" s="1"/>
  <c r="K66" i="41" s="1"/>
  <c r="S66" i="41" s="1"/>
  <c r="A82" i="41" s="1"/>
  <c r="C82" i="41" s="1"/>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K10" i="1" l="1"/>
  <c r="K9" i="1" s="1"/>
  <c r="I9" i="1"/>
  <c r="S10" i="1" l="1"/>
  <c r="A16" i="1" s="1"/>
  <c r="C16" i="1" l="1"/>
  <c r="E16" i="1" l="1"/>
  <c r="G16" i="1" l="1"/>
  <c r="I16" i="1" s="1"/>
  <c r="K16" i="1" s="1"/>
  <c r="S16" i="1" l="1"/>
  <c r="A34" i="1" l="1"/>
  <c r="C34" i="1" l="1"/>
  <c r="E34" i="1" l="1"/>
  <c r="G34" i="1" l="1"/>
  <c r="I34" i="1" s="1"/>
  <c r="K34" i="1" s="1"/>
  <c r="S34" i="1" l="1"/>
  <c r="A48" i="1" l="1"/>
  <c r="C48" i="1" l="1"/>
  <c r="E48" i="1" l="1"/>
  <c r="G48" i="1" l="1"/>
  <c r="I48" i="1" s="1"/>
  <c r="K48" i="1" s="1"/>
  <c r="S48" i="1" l="1"/>
  <c r="A66" i="1" l="1"/>
  <c r="C66" i="1" l="1"/>
  <c r="E66" i="1" l="1"/>
  <c r="G66" i="1" l="1"/>
  <c r="I66" i="1" s="1"/>
  <c r="K66" i="1" s="1"/>
  <c r="S66" i="1" l="1"/>
  <c r="A82" i="1" l="1"/>
  <c r="C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BCB6FDB4-0933-43EE-B6A8-B320E3731623}">
      <text>
        <r>
          <rPr>
            <b/>
            <sz val="9"/>
            <color indexed="81"/>
            <rFont val="Tahoma"/>
            <charset val="1"/>
          </rPr>
          <t>Join us for this unique webinar as we step through the process to enroll a client in an AARP® Medicare Supplement Plan from UnitedHealthcare®.  This webinar will help guide you with scenarios and tips and resources for navigating a Med Supp sale.  It’s a great opportunity for agents – especially agents new to selling Medicare Supplement Plans - to experience a sample enrollment.</t>
        </r>
        <r>
          <rPr>
            <sz val="9"/>
            <color indexed="81"/>
            <rFont val="Tahoma"/>
            <charset val="1"/>
          </rPr>
          <t xml:space="preserve">
</t>
        </r>
      </text>
    </comment>
    <comment ref="A13" authorId="0" shapeId="0" xr:uid="{BD380586-2FC9-4C14-A322-637BC75077DC}">
      <text>
        <r>
          <rPr>
            <b/>
            <sz val="9"/>
            <color indexed="81"/>
            <rFont val="Tahoma"/>
            <family val="2"/>
          </rPr>
          <t>Join a training session on available discounts for AARP Medicare Supplement plans, including Enrollment, Multi-Insured, EFT and Annual Payer. Discounts vary by state. Please reference the state specific producer handbook to confirm state availability.</t>
        </r>
        <r>
          <rPr>
            <sz val="9"/>
            <color indexed="81"/>
            <rFont val="Tahoma"/>
            <family val="2"/>
          </rPr>
          <t xml:space="preserve">
</t>
        </r>
      </text>
    </comment>
    <comment ref="A14" authorId="0" shapeId="0" xr:uid="{B73D2AFA-A362-4B43-B492-1D65F8C9AEC6}">
      <text>
        <r>
          <rPr>
            <b/>
            <sz val="9"/>
            <color indexed="81"/>
            <rFont val="Tahoma"/>
            <family val="2"/>
          </rPr>
          <t>As part of our Grow Your Business with UnitedHealthcare series, the Find and Engage Consumers webinar will enhance your understanding of typical Medicare Eligibles, outreach locations, initiating conversations, and available training resources to guide you.</t>
        </r>
        <r>
          <rPr>
            <sz val="9"/>
            <color indexed="81"/>
            <rFont val="Tahoma"/>
            <family val="2"/>
          </rPr>
          <t xml:space="preserve">
</t>
        </r>
      </text>
    </comment>
    <comment ref="A15" authorId="0" shapeId="0" xr:uid="{F9E5EAB4-BFA4-4A5E-B7A8-36EC2B29BEF3}">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16" authorId="0" shapeId="0" xr:uid="{DB36C7F6-C9A9-4CF6-805F-D06472C49AA1}">
      <text>
        <r>
          <rPr>
            <sz val="9"/>
            <color indexed="81"/>
            <rFont val="Tahoma"/>
            <family val="2"/>
          </rPr>
          <t>Help build your Medicare Advantage portfolio by focusing on health coverage needs for Military Veterans and Military Retirees. In this webinar, you’ll learn how to identify consumers with military-related health benefits, explain how Medicare Advantage plans can complement VA or TRICARE For Life coverage, and confidently guide members toward Medicare Advantage options that align with their healthcare needs.</t>
        </r>
      </text>
    </comment>
    <comment ref="A17" authorId="0" shapeId="0" xr:uid="{CBD7BA9D-BD16-4A85-B20C-4A1354B804F3}">
      <text>
        <r>
          <rPr>
            <sz val="9"/>
            <color indexed="81"/>
            <rFont val="Tahoma"/>
            <family val="2"/>
          </rPr>
          <t xml:space="preserve">Expand your client portfolio while assisting consumers with unique needs! This webinar will cover the fundamentals of UnitedHealthcare Chronic Condition Special Needs Plans (C-SNP), including eligibility criteria, the verification process, strategies for success in the market, and best practices for enrolling and retaining C-SNP eligible individuals.
</t>
        </r>
      </text>
    </comment>
    <comment ref="A18" authorId="0" shapeId="0" xr:uid="{115547DB-D227-4B3D-BB79-C905874F67BE}">
      <text>
        <r>
          <rPr>
            <sz val="9"/>
            <color indexed="81"/>
            <rFont val="Tahoma"/>
            <family val="2"/>
          </rPr>
          <t xml:space="preserve">As part of our Grow Your Business with UnitedHealthcare series, the Closing the Sale webinar will cover the fundamentals of a positive close. We'll review first impressions, questions to ask your consumer (needs assessment), presenting the plan in a personalized way, best practices for handling stalls and objections, asking for the sale and the resources available to help you. </t>
        </r>
      </text>
    </comment>
    <comment ref="A19" authorId="0" shapeId="0" xr:uid="{7320A44E-CC8C-4588-91EA-99DF7575A3FA}">
      <text>
        <r>
          <rPr>
            <b/>
            <sz val="9"/>
            <color indexed="81"/>
            <rFont val="Tahoma"/>
            <family val="2"/>
          </rPr>
          <t>FOR NEW AGENTS! This training session is designed to educate recently on-boarded and certified agents on AARP Medicare Supplement Plans. This training will provide you with valuable information about AARP Medicare Supplement Plans and feature live demos of important tools and resources available to help you hit the ground running!</t>
        </r>
        <r>
          <rPr>
            <sz val="9"/>
            <color indexed="81"/>
            <rFont val="Tahoma"/>
            <family val="2"/>
          </rPr>
          <t xml:space="preserve">
</t>
        </r>
      </text>
    </comment>
    <comment ref="A20" authorId="0" shapeId="0" xr:uid="{54AE67AF-6B80-431A-8B3E-A7F87591881D}">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 ref="A21" authorId="0" shapeId="0" xr:uid="{4BFF0B81-84AD-4B59-A933-2A681FA09A0B}">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22" authorId="0" shapeId="0" xr:uid="{29961AD0-B7EF-4BF2-8B66-C1070A04A89F}">
      <text>
        <r>
          <rPr>
            <b/>
            <sz val="9"/>
            <color indexed="81"/>
            <rFont val="Tahoma"/>
            <family val="2"/>
          </rPr>
          <t>Expand your client portfolio while assisting consumers with unique needs! This webinar will cover the fundamentals of UnitedHealthcare Dual Special Needs Plans (D-SNP), including eligibility criteria, key features, effective strategies for success in the market, and best practices for enrolling and retaining Dual Eligible individuals.</t>
        </r>
        <r>
          <rPr>
            <sz val="9"/>
            <color indexed="81"/>
            <rFont val="Tahoma"/>
            <family val="2"/>
          </rPr>
          <t xml:space="preserve">
</t>
        </r>
      </text>
    </comment>
    <comment ref="A23" authorId="0" shapeId="0" xr:uid="{EBC2453F-7706-4BB4-8A3F-0A68E22D33E0}">
      <text>
        <r>
          <rPr>
            <sz val="9"/>
            <color indexed="81"/>
            <rFont val="Tahoma"/>
            <family val="2"/>
          </rPr>
          <t>Enhance your business with advertisements, flyers, postcards, invitations, presentations, brochures, and more. The UHC Agent Toolkit provides access to hundreds of pre-approved marketing materials from UnitedHealthcare. Help boost sales and member loyalty by understanding the details of the plans in your portfolio using the resources available on the Sales Materials Portal. Join this webinar for a live demonstration covering access to both systems, basic navigation, customization, ordering materials, downloading PDFs, and more.</t>
        </r>
      </text>
    </comment>
    <comment ref="A24" authorId="0" shapeId="0" xr:uid="{8D6DE7C6-B6AF-4065-813E-47ED6975A74E}">
      <text>
        <r>
          <rPr>
            <sz val="9"/>
            <color indexed="81"/>
            <rFont val="Tahoma"/>
            <family val="2"/>
          </rPr>
          <t>Leverage Jarvis, your agent portal, to its fullest potential! This live demonstration will guide you through access, navigation, features, and functions, including how to register for national webinars, stay updated with current news, utilize provider search tools, check application status, manage commissions, member communications, access eligibility tools, review plan details, analyze market demographics, and more.</t>
        </r>
      </text>
    </comment>
    <comment ref="A25" authorId="0" shapeId="0" xr:uid="{B4BDF995-E2DB-4E8A-877A-E3DEB5DBF31B}">
      <text>
        <r>
          <rPr>
            <sz val="9"/>
            <color indexed="81"/>
            <rFont val="Tahoma"/>
            <family val="2"/>
          </rPr>
          <t xml:space="preserve">Support your UnitedHealthcare Medicare Advantage members in taking advantage of all their UCard has to offer! This webinar will cover UCard basics, including key features, activation, spending credits and earned rewards, paying utility bills, and the UCard Hub on the member portal and/or mobile app.
</t>
        </r>
      </text>
    </comment>
    <comment ref="A26" authorId="0" shapeId="0" xr:uid="{419F2AC1-4D29-42F9-AC74-F36FC2CF5D5A}">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27" authorId="0" shapeId="0" xr:uid="{7EC8F4B7-E1F1-426C-9A62-4E331F833E8B}">
      <text>
        <r>
          <rPr>
            <b/>
            <sz val="9"/>
            <color indexed="81"/>
            <rFont val="Tahoma"/>
            <charset val="1"/>
          </rPr>
          <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28" authorId="0" shapeId="0" xr:uid="{43ED1F89-F7A1-4B03-A017-4500D46CC780}">
      <text>
        <r>
          <rPr>
            <sz val="9"/>
            <color indexed="81"/>
            <rFont val="Tahoma"/>
            <family val="2"/>
          </rPr>
          <t>This webinar will explore how SSBCI enables Medicare Advantage plans to offer non-medical services, such as the Healthy Foods Benefit. We’ll cover the basics of SSBCI, eligibility criteria based on qualifying conditions, the verification process, and the member experience.</t>
        </r>
      </text>
    </comment>
    <comment ref="A29" authorId="0" shapeId="0" xr:uid="{987F29A3-E8CD-447C-90A5-5BB82252427D}">
      <text>
        <r>
          <rPr>
            <sz val="9"/>
            <color indexed="81"/>
            <rFont val="Tahoma"/>
            <family val="2"/>
          </rPr>
          <t>Leverage Jarvis, your agent portal, to its fullest potential! This live demonstration will guide you through access, navigation, features, and functions, including how to register for national webinars, stay updated with current news, utilize provider search tools, check application status, manage commissions, member communications, access eligibility tools, review plan details, analyze market demographics, and more.</t>
        </r>
      </text>
    </comment>
    <comment ref="A30" authorId="0" shapeId="0" xr:uid="{6B6AB43C-D794-477E-A487-17CFC08F4BF9}">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31" authorId="0" shapeId="0" xr:uid="{4A2A904B-A028-4BCF-9DF8-7974C7FFBAC3}">
      <text>
        <r>
          <rPr>
            <b/>
            <sz val="9"/>
            <color indexed="81"/>
            <rFont val="Tahoma"/>
            <family val="2"/>
          </rPr>
          <t>There have been changes to the Part D Program, impacting both stand-alone Part D and Medicare Advantage Prescription Drug Plans. It is important that you are informed on these changes to help members understand how they may be impacted. This webinar will cover key changes to the Part D program, including drug stages, cost sharing, the True Out of Pocket (TrOOP), the Medicare Prescription Payment Plan and additional resources.</t>
        </r>
      </text>
    </comment>
    <comment ref="A32" authorId="0" shapeId="0" xr:uid="{6519EAE0-1D30-4352-9FAF-AF8CE045E33A}">
      <text>
        <r>
          <rPr>
            <b/>
            <sz val="9"/>
            <color indexed="81"/>
            <rFont val="Tahoma"/>
            <family val="2"/>
          </rPr>
          <t>FOR NEW AGENTS! This training session is designed to educate recently on-boarded and certified agents on AARP Medicare Supplement Plans. This training will provide you with valuable information about AARP Medicare Supplement Plans and feature live demos of important tools and resources available to help you hit the ground running!</t>
        </r>
        <r>
          <rPr>
            <sz val="9"/>
            <color indexed="81"/>
            <rFont val="Tahoma"/>
            <family val="2"/>
          </rPr>
          <t xml:space="preserve">
</t>
        </r>
      </text>
    </comment>
    <comment ref="A33" authorId="0" shapeId="0" xr:uid="{73B1B651-A7F4-4E2E-A060-9FBF6DC65012}">
      <text>
        <r>
          <rPr>
            <sz val="9"/>
            <color indexed="81"/>
            <rFont val="Tahoma"/>
            <family val="2"/>
          </rPr>
          <t xml:space="preserve">As part of our Grow Your Business with UnitedHealthcare series, the Closing the Sale webinar will cover the fundamentals of a positive close. We'll review first impressions, questions to ask your consumer (needs assessment), presenting the plan in a personalized way, best practices for handling stalls and objections, asking for the sale and the resources available to help you. </t>
        </r>
      </text>
    </comment>
    <comment ref="A34" authorId="0" shapeId="0" xr:uid="{D5CC7F6F-9E06-433E-A9BF-14F1C980F0C1}">
      <text>
        <r>
          <rPr>
            <sz val="9"/>
            <color indexed="81"/>
            <rFont val="Tahoma"/>
            <family val="2"/>
          </rPr>
          <t>JarvisEnroll is the one stop shop for agents to efficiently enroll members into UnitedHealthcare Medicare Plans. In this training session we will be going over all three signature options for AARP® Medicare Supplemental Plans; electronic signature, remote signature, and express security code, giving you the flexibility to enroll your clients whenever and wherever the time is right!</t>
        </r>
      </text>
    </comment>
    <comment ref="A35" authorId="0" shapeId="0" xr:uid="{242D4136-49D7-4956-8B95-F1F379F79013}">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36" authorId="0" shapeId="0" xr:uid="{7364CB21-C6BD-4209-85DE-50001AAD8673}">
      <text>
        <r>
          <rPr>
            <b/>
            <sz val="9"/>
            <color indexed="81"/>
            <rFont val="Tahoma"/>
            <family val="2"/>
          </rPr>
          <t>Eligible UnitedHealthcare Medicare Advantage members may get a "boost to their budget" with a flexible credit that can be used for over-the-counter products, healthy foods, and/or utility bills. This webinar will cover the fundamentals of this benefit, including key features, the value proposition, the member experience, and marketing strategies.</t>
        </r>
        <r>
          <rPr>
            <sz val="9"/>
            <color indexed="81"/>
            <rFont val="Tahoma"/>
            <family val="2"/>
          </rPr>
          <t xml:space="preserve">
</t>
        </r>
      </text>
    </comment>
    <comment ref="A37" authorId="0" shapeId="0" xr:uid="{EC6C262B-0C19-4473-B785-C78FEF4EA16E}">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 ref="A38" authorId="0" shapeId="0" xr:uid="{2EEF6A92-D30C-4AEC-A4EE-F1C20CC0CA21}">
      <text>
        <r>
          <rPr>
            <b/>
            <sz val="9"/>
            <color indexed="81"/>
            <rFont val="Tahoma"/>
            <charset val="1"/>
          </rPr>
          <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39" authorId="0" shapeId="0" xr:uid="{F0C6A2DC-1289-4866-8CF3-1F45BA22050E}">
      <text>
        <r>
          <rPr>
            <sz val="9"/>
            <color indexed="81"/>
            <rFont val="Tahoma"/>
            <family val="2"/>
          </rPr>
          <t xml:space="preserve">See why more consumers choose UnitedHealthcare over any other carrier for Medicare Supplement Insurance Plans. This course gives an overview of the benefits of the AARP Medicare Supplement Insurance plan and talks about the brand power behind the UnitedHealthcare &amp; AARP partnership. </t>
        </r>
      </text>
    </comment>
    <comment ref="A40" authorId="0" shapeId="0" xr:uid="{6B4F31AE-5280-430E-9BD9-0C9654E5B73A}">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41" authorId="0" shapeId="0" xr:uid="{172A6AA9-FD04-4862-B35C-2B50EE8FCF19}">
      <text>
        <r>
          <rPr>
            <b/>
            <sz val="9"/>
            <color indexed="81"/>
            <rFont val="Tahoma"/>
            <family val="2"/>
          </rPr>
          <t>A virtual training session designed to provide you with the marketing tools, tactics and know-how you need to help effectively sell AARP Medicare Supplement Insurance Plans. This select training offers valuable sales and marketing information around referrals and retention efforts.</t>
        </r>
        <r>
          <rPr>
            <sz val="9"/>
            <color indexed="81"/>
            <rFont val="Tahoma"/>
            <family val="2"/>
          </rPr>
          <t xml:space="preserve">
</t>
        </r>
      </text>
    </comment>
    <comment ref="A42" authorId="0" shapeId="0" xr:uid="{1942056E-9BC8-4407-AEF7-DB2EA32EEC33}">
      <text>
        <r>
          <rPr>
            <b/>
            <sz val="9"/>
            <color indexed="81"/>
            <rFont val="Tahoma"/>
            <family val="2"/>
          </rPr>
          <t>Expand your client portfolio while assisting consumers with unique needs! This webinar will provide an overview of the Low Income Subsidy (Extra Help) program's key features, eligibility criteria, sales and marketing opportunities, and additional resources.</t>
        </r>
      </text>
    </comment>
    <comment ref="A43" authorId="0" shapeId="0" xr:uid="{07A9895E-4E9E-4412-8619-FC2A4721B339}">
      <text>
        <r>
          <rPr>
            <b/>
            <sz val="9"/>
            <color indexed="81"/>
            <rFont val="Tahoma"/>
            <family val="2"/>
          </rPr>
          <t>Medicare offers different options for eligible consumers to get health care coverage. In the Medicare Fundamentals webinar, you will learn the basics of Medicare, Medicaid, associated costs and UnitedHealthcare plan offerings.</t>
        </r>
        <r>
          <rPr>
            <sz val="9"/>
            <color indexed="81"/>
            <rFont val="Tahoma"/>
            <family val="2"/>
          </rPr>
          <t xml:space="preserve">
</t>
        </r>
      </text>
    </comment>
    <comment ref="A44" authorId="0" shapeId="0" xr:uid="{EDFF169E-D5A4-42DF-B1D5-09287AC59317}">
      <text>
        <r>
          <rPr>
            <sz val="9"/>
            <color indexed="81"/>
            <rFont val="Tahoma"/>
            <family val="2"/>
          </rPr>
          <t xml:space="preserve">Welcome to your collaboration with UnitedHealthcare! The New Agent Orientation webinar marks the beginning of your journey to sales success and includes live demonstrations of our agent tools, as well as an overview of the training resources available to agents, such as Jarvis, Learning Lab, JarvisEnroll, the UnitedHealthcare Agent Toolkit, and more.
</t>
        </r>
      </text>
    </comment>
    <comment ref="A45" authorId="0" shapeId="0" xr:uid="{47FFC2F6-9451-46F8-B3E8-155708B1F19E}">
      <text>
        <r>
          <rPr>
            <b/>
            <sz val="9"/>
            <color indexed="81"/>
            <rFont val="Tahoma"/>
            <family val="2"/>
          </rPr>
          <t xml:space="preserve">As part of our Grow Your Business with UnitedHealthcare series, the Member Retention webinar will cover the importance of member retention in growing your business. We will discuss your value to members, their expectations, retention versus loyalty and strategies for retaining members year after year. </t>
        </r>
        <r>
          <rPr>
            <sz val="9"/>
            <color indexed="81"/>
            <rFont val="Tahoma"/>
            <family val="2"/>
          </rPr>
          <t xml:space="preserve">
</t>
        </r>
      </text>
    </comment>
    <comment ref="A46" authorId="0" shapeId="0" xr:uid="{E8AA5E0D-45F7-4C97-AC89-F5F996113B37}">
      <text>
        <r>
          <rPr>
            <b/>
            <sz val="9"/>
            <color indexed="81"/>
            <rFont val="Tahoma"/>
            <charset val="1"/>
          </rPr>
          <t>Discover the value of UnitedHealthcare! Join this webinar to learn about our brand, mission, and values. We will cover the agent experience, member experience, available resources, and more. Whether you are a new agent or a seasoned professional, becoming comfortable and knowledgeable in sharing the UHC Experience can help you grow your business.</t>
        </r>
        <r>
          <rPr>
            <sz val="9"/>
            <color indexed="81"/>
            <rFont val="Tahoma"/>
            <charset val="1"/>
          </rPr>
          <t xml:space="preserve">
</t>
        </r>
      </text>
    </comment>
    <comment ref="A47" authorId="0" shapeId="0" xr:uid="{8D777FDB-5DF7-4146-A4A4-D62F0CDC9FF3}">
      <text>
        <r>
          <rPr>
            <sz val="9"/>
            <color indexed="81"/>
            <rFont val="Tahoma"/>
            <family val="2"/>
          </rPr>
          <t>Help build your Medicare Advantage portfolio by focusing on health coverage needs for Military Veterans and Military Retirees. In this webinar, you’ll learn how to identify consumers with military-related health benefits, explain how Medicare Advantage plans can complement VA or TRICARE For Life coverage, and confidently guide members toward Medicare Advantage options that align with their healthcare needs.</t>
        </r>
      </text>
    </comment>
    <comment ref="A48" authorId="0" shapeId="0" xr:uid="{3A51123E-BAC0-4C63-81D9-4014398535A2}">
      <text>
        <r>
          <rPr>
            <b/>
            <sz val="9"/>
            <color indexed="81"/>
            <rFont val="Tahoma"/>
            <charset val="1"/>
          </rPr>
          <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49" authorId="0" shapeId="0" xr:uid="{D5DC0A69-3AC6-46D9-8F71-5679A066409C}">
      <text>
        <r>
          <rPr>
            <b/>
            <sz val="9"/>
            <color indexed="81"/>
            <rFont val="Tahoma"/>
            <charset val="1"/>
          </rPr>
          <t xml:space="preserve">Members enrolled in an AARP Medicare Supplement Insurance Plan, in one of our Health and Wellness states, may take advantage of resources in addition to their Medicare supplement insurance plan coverage. These resources offer a wide range of support including: 24/7 Nurse access, telephonic wellness coaching, classes and activities, and online resources. </t>
        </r>
        <r>
          <rPr>
            <sz val="9"/>
            <color indexed="81"/>
            <rFont val="Tahoma"/>
            <charset val="1"/>
          </rPr>
          <t xml:space="preserve">
</t>
        </r>
      </text>
    </comment>
    <comment ref="A50" authorId="0" shapeId="0" xr:uid="{E99C7E9C-6736-4C3A-9D97-55721C904328}">
      <text>
        <r>
          <rPr>
            <b/>
            <sz val="9"/>
            <color indexed="81"/>
            <rFont val="Tahoma"/>
            <charset val="1"/>
          </rPr>
          <t>Enhance your business with advertisements, flyers, postcards, invitations, presentations, brochures, and more. The UHC Agent Toolkit provides access to hundreds of pre-approved marketing materials from UnitedHealthcare. Boost sales and member loyalty by understanding the details of the plans in your portfolio using the resources available on the Sales Materials Portal. Join this training for a live demonstration covering access to both systems, basic navigation, customization, ordering materials, downloading PDFs, and more.</t>
        </r>
        <r>
          <rPr>
            <sz val="9"/>
            <color indexed="81"/>
            <rFont val="Tahoma"/>
            <charset val="1"/>
          </rPr>
          <t xml:space="preserve">
</t>
        </r>
      </text>
    </comment>
    <comment ref="A51" authorId="0" shapeId="0" xr:uid="{00959941-02E8-4CFD-A737-FA36B168E314}">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52" authorId="0" shapeId="0" xr:uid="{3CD6E94A-E250-4BC1-B5A8-6E21FE89723C}">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53" authorId="0" shapeId="0" xr:uid="{CB627090-4F43-49ED-B4BD-FB11CF6E413D}">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54" authorId="0" shapeId="0" xr:uid="{73893576-B483-4D92-B354-739F0983F53E}">
      <text>
        <r>
          <rPr>
            <b/>
            <sz val="9"/>
            <color indexed="81"/>
            <rFont val="Tahoma"/>
            <charset val="1"/>
          </rPr>
          <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55" authorId="0" shapeId="0" xr:uid="{AD335989-1099-4F0C-B91A-0956CB34552F}">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56" authorId="0" shapeId="0" xr:uid="{1DCFFFD2-E65B-4644-BAF2-02A826F235B8}">
      <text>
        <r>
          <rPr>
            <sz val="9"/>
            <color indexed="81"/>
            <rFont val="Tahoma"/>
            <family val="2"/>
          </rPr>
          <t>JarvisEnroll is the one stop shop for agents to efficiently enroll members into UnitedHealthcare Medicare Plans. In this training session we will be going over all three signature options for AARP® Medicare Supplemental Plans; electronic signature, remote signature, and express security code, giving you the flexibility to enroll your clients whenever and wherever the time is right!</t>
        </r>
      </text>
    </comment>
  </commentList>
</comments>
</file>

<file path=xl/sharedStrings.xml><?xml version="1.0" encoding="utf-8"?>
<sst xmlns="http://schemas.openxmlformats.org/spreadsheetml/2006/main" count="457" uniqueCount="145">
  <si>
    <t>CALENDAR TEMPLATES by Vertex42.com</t>
  </si>
  <si>
    <t>Compliance and Enrollment</t>
  </si>
  <si>
    <t>Product Knowledge</t>
  </si>
  <si>
    <t>Sales Development</t>
  </si>
  <si>
    <t>Tools &amp; Technology</t>
  </si>
  <si>
    <t>https://www.vertex42.com/calendars/</t>
  </si>
  <si>
    <t>Election Periods</t>
  </si>
  <si>
    <t>Dual Special Needs Plans (DSNP) Basics</t>
  </si>
  <si>
    <t>Building Your Business Plan</t>
  </si>
  <si>
    <t>Intro to Learning Lab</t>
  </si>
  <si>
    <t>2023 Dental</t>
  </si>
  <si>
    <t>Conducting Your 2023 Event</t>
  </si>
  <si>
    <t>Jarvis</t>
  </si>
  <si>
    <t xml:space="preserve">Low Income Subsidy/Extra Help </t>
  </si>
  <si>
    <t>New Agent Orientation</t>
  </si>
  <si>
    <t>LEAN</t>
  </si>
  <si>
    <t>UCard Experience: Member Journey</t>
  </si>
  <si>
    <t>Member Retention</t>
  </si>
  <si>
    <t>Mira Overview for Field Sales Agents</t>
  </si>
  <si>
    <t>VA and Tricare for Life</t>
  </si>
  <si>
    <t>UnitedHealthcare Toolkit and Sales Materials Portal</t>
  </si>
  <si>
    <r>
      <t>Step 1:</t>
    </r>
    <r>
      <rPr>
        <b/>
        <sz val="12"/>
        <color theme="1" tint="0.34998626667073579"/>
        <rFont val="Arial"/>
        <family val="2"/>
        <scheme val="minor"/>
      </rPr>
      <t xml:space="preserve"> Enter the Year and Start Month</t>
    </r>
  </si>
  <si>
    <t>Year</t>
  </si>
  <si>
    <t xml:space="preserve">LEAN </t>
  </si>
  <si>
    <t>Start Month</t>
  </si>
  <si>
    <r>
      <t>Step 2:</t>
    </r>
    <r>
      <rPr>
        <b/>
        <sz val="12"/>
        <color theme="1" tint="0.34998626667073579"/>
        <rFont val="Arial"/>
        <family val="2"/>
        <scheme val="minor"/>
      </rPr>
      <t xml:space="preserve"> Choose the Start Day</t>
    </r>
  </si>
  <si>
    <t>Start Day of Week</t>
  </si>
  <si>
    <r>
      <t>Step 3:</t>
    </r>
    <r>
      <rPr>
        <b/>
        <sz val="12"/>
        <color theme="1" tint="0.34998626667073579"/>
        <rFont val="Arial"/>
        <family val="2"/>
        <scheme val="minor"/>
      </rPr>
      <t xml:space="preserve"> Customize the Theme Colors / Fonts</t>
    </r>
  </si>
  <si>
    <t>Go to Page Layout &gt; Themes to choose</t>
  </si>
  <si>
    <t>Steph/Melinda 4</t>
  </si>
  <si>
    <t>different colors and fonts.</t>
  </si>
  <si>
    <t>Vickie 4</t>
  </si>
  <si>
    <t>Jess 4</t>
  </si>
  <si>
    <r>
      <t>Step 4:</t>
    </r>
    <r>
      <rPr>
        <b/>
        <sz val="12"/>
        <color theme="1" tint="0.34998626667073579"/>
        <rFont val="Arial"/>
        <family val="2"/>
        <scheme val="minor"/>
      </rPr>
      <t xml:space="preserve"> Print to Paper or PDF</t>
    </r>
  </si>
  <si>
    <t>only the selected worksheets.</t>
  </si>
  <si>
    <t>Steph/Melinda 2</t>
  </si>
  <si>
    <t>Vickie 3</t>
  </si>
  <si>
    <t>Jess 3</t>
  </si>
  <si>
    <t>1pm SS&amp;E Call</t>
  </si>
  <si>
    <t>Notes</t>
  </si>
  <si>
    <t>Sessions Total = 42</t>
  </si>
  <si>
    <t>Vickie = 15</t>
  </si>
  <si>
    <t>Jess = 15</t>
  </si>
  <si>
    <t>Melinda = 6</t>
  </si>
  <si>
    <t>Steph = 6</t>
  </si>
  <si>
    <t>April 2023 ILT Zoom Links</t>
  </si>
  <si>
    <t>ILT Session Name</t>
  </si>
  <si>
    <t>ILT Session Date</t>
  </si>
  <si>
    <t>ILT Session Time (CST)</t>
  </si>
  <si>
    <t>Trainer</t>
  </si>
  <si>
    <t>ILT Session Zoom Link</t>
  </si>
  <si>
    <t>CLICK HERE TO REGISTER</t>
  </si>
  <si>
    <t>OPEN - Mom's Meals</t>
  </si>
  <si>
    <t>OPEN - OTC + Healthy Foods + Utilities</t>
  </si>
  <si>
    <t>Ancillary - Fitness</t>
  </si>
  <si>
    <t>Ancillary - Dental</t>
  </si>
  <si>
    <t>Ancillary - Mom's Meals</t>
  </si>
  <si>
    <t>Vickie 2</t>
  </si>
  <si>
    <t>Ancillary - Hearing</t>
  </si>
  <si>
    <t>Jess 2</t>
  </si>
  <si>
    <t>Ancillary - OTC + Healthy Foods + Utilities</t>
  </si>
  <si>
    <t>Ancillary - Transportation</t>
  </si>
  <si>
    <t>Ancillary - Vision</t>
  </si>
  <si>
    <t>OPEN - Vision</t>
  </si>
  <si>
    <t>OPEN - Dental</t>
  </si>
  <si>
    <t>OPEN - Transportation</t>
  </si>
  <si>
    <t>OPEN - Fitness</t>
  </si>
  <si>
    <t>OPEN - Hearing</t>
  </si>
  <si>
    <t>Calendar Templates by Vertex42</t>
  </si>
  <si>
    <t>June 2023 ILT Zoom Information and Registration Links</t>
  </si>
  <si>
    <t>Duration (Minutes)</t>
  </si>
  <si>
    <t>National Webinar</t>
  </si>
  <si>
    <t>Date</t>
  </si>
  <si>
    <t>Time (Central Time)</t>
  </si>
  <si>
    <t>Teams Link</t>
  </si>
  <si>
    <t>Mock Enrollment Experience for AARP® Medicare Supplement Insurance Plans from UnitedHealthcare®</t>
  </si>
  <si>
    <t>https://events.teams.microsoft.com/event/ce62f401-287c-4efb-86a0-029532d549c0@db05faca-c82a-4b9d-b9c5-0f64b6755421</t>
  </si>
  <si>
    <t xml:space="preserve">AARP® Medicare Supplement Insurance Plans from UnitedHealthcare® Premium Discounts </t>
  </si>
  <si>
    <t>https://events.teams.microsoft.com/event/95a9e654-4c75-4ef2-a0fa-d326e0fe24c3@db05faca-c82a-4b9d-b9c5-0f64b6755421</t>
  </si>
  <si>
    <t>Find and Engage Consumers</t>
  </si>
  <si>
    <t>https://events.teams.microsoft.com/event/70061e6c-5708-4d9d-873b-e73d86abe8b3@db05faca-c82a-4b9d-b9c5-0f64b6755421</t>
  </si>
  <si>
    <t>Understanding Events</t>
  </si>
  <si>
    <t>https://events.teams.microsoft.com/event/d2e50cf5-d71b-4444-943e-0cecbe747ff8@db05faca-c82a-4b9d-b9c5-0f64b6755421</t>
  </si>
  <si>
    <t>TRICARE For Life and VA Opportunities with a Medicare Advantage Plan</t>
  </si>
  <si>
    <t>https://events.teams.microsoft.com/event/5ab61b3d-105d-4947-a4a7-ed3a74fef404@db05faca-c82a-4b9d-b9c5-0f64b6755421</t>
  </si>
  <si>
    <t>2026 Chronic Special Needs Plans (C-SNP)</t>
  </si>
  <si>
    <t>https://events.teams.microsoft.com/event/04a4228e-b9f3-4689-bafd-ecf4450b9111@db05faca-c82a-4b9d-b9c5-0f64b6755421</t>
  </si>
  <si>
    <t>Closing the Sale</t>
  </si>
  <si>
    <t>https://events.teams.microsoft.com/event/1d3a0e69-cb9b-48e5-87fc-e1253b1425db@db05faca-c82a-4b9d-b9c5-0f64b6755421</t>
  </si>
  <si>
    <t>60 Minutes to Success for AARP® Medicare Supplement Insurance Plans from UnitedHealthcare®</t>
  </si>
  <si>
    <t>https://events.teams.microsoft.com/event/af24cc03-fb3c-4673-a486-a77de627a0e6@db05faca-c82a-4b9d-b9c5-0f64b6755421</t>
  </si>
  <si>
    <t>Grassroots Marketing</t>
  </si>
  <si>
    <t>https://events.teams.microsoft.com/event/22044d5b-ba6f-4efd-bd59-a01c81afa570@db05faca-c82a-4b9d-b9c5-0f64b6755421</t>
  </si>
  <si>
    <t>Presentation Skills</t>
  </si>
  <si>
    <t>https://events.teams.microsoft.com/event/837a5d7a-fff8-462a-b02e-56d1cefcfe52@db05faca-c82a-4b9d-b9c5-0f64b6755421</t>
  </si>
  <si>
    <t>2026 Dual Special Needs Plans (D-SNP)</t>
  </si>
  <si>
    <t>https://events.teams.microsoft.com/event/80c4e5e2-be91-42b4-b7f5-284e39dadf05@db05faca-c82a-4b9d-b9c5-0f64b6755421</t>
  </si>
  <si>
    <t>UHC Agent Toolkit and Sales Materials Portal</t>
  </si>
  <si>
    <t>https://events.teams.microsoft.com/event/fabdd063-8bec-44c7-857e-c6fb45254c5f@db05faca-c82a-4b9d-b9c5-0f64b6755421</t>
  </si>
  <si>
    <t>https://events.teams.microsoft.com/event/663d10ea-a5d7-4623-916f-717de46a6b5c@db05faca-c82a-4b9d-b9c5-0f64b6755421</t>
  </si>
  <si>
    <t>2026 UCard Experience for Medicare Advantage Plans</t>
  </si>
  <si>
    <t>https://events.teams.microsoft.com/event/913b4520-a907-4c66-b1fc-7d7c346922b9@db05faca-c82a-4b9d-b9c5-0f64b6755421</t>
  </si>
  <si>
    <t>https://events.teams.microsoft.com/event/e5ab69c3-6ee1-43ae-bc8d-248808bf196f@db05faca-c82a-4b9d-b9c5-0f64b6755421</t>
  </si>
  <si>
    <t>2027 Certification Readiness</t>
  </si>
  <si>
    <t>https://events.teams.microsoft.com/event/4b0766b9-c214-4667-891f-ed5ff20e11d8@db05faca-c82a-4b9d-b9c5-0f64b6755421</t>
  </si>
  <si>
    <t>2026 Special Supplemental Benefits for the Chronically Ill (SSBCI)</t>
  </si>
  <si>
    <t>https://events.teams.microsoft.com/event/c021190c-546b-40ae-99a3-59981a148c56@db05faca-c82a-4b9d-b9c5-0f64b6755421</t>
  </si>
  <si>
    <t>https://events.teams.microsoft.com/event/e33a10d3-8898-4fbc-b64e-e40f189985d4@db05faca-c82a-4b9d-b9c5-0f64b6755421</t>
  </si>
  <si>
    <t>https://events.teams.microsoft.com/event/b8b5a680-3f29-4a8f-a0e5-3cd5643f75d8@db05faca-c82a-4b9d-b9c5-0f64b6755421</t>
  </si>
  <si>
    <t>2026 Part D Program</t>
  </si>
  <si>
    <t>https://events.teams.microsoft.com/event/6dae5eea-7500-473b-97b8-42ae8446b9ff@db05faca-c82a-4b9d-b9c5-0f64b6755421</t>
  </si>
  <si>
    <t>https://events.teams.microsoft.com/event/423e52a3-8944-448e-bf9d-5684a3f5edfe@db05faca-c82a-4b9d-b9c5-0f64b6755421</t>
  </si>
  <si>
    <t>https://events.teams.microsoft.com/event/c1c3c5f4-d6e8-43f2-87d2-2c1a7f23865c@db05faca-c82a-4b9d-b9c5-0f64b6755421</t>
  </si>
  <si>
    <t>JarvisEnroll for AARP® Medicare Supplement Insurance Plans from UnitedHealthcare®</t>
  </si>
  <si>
    <t>https://events.teams.microsoft.com/event/97f15cfd-0483-429e-81d3-ef1fd051e4de@db05faca-c82a-4b9d-b9c5-0f64b6755421</t>
  </si>
  <si>
    <t>JarvisEnroll for Medicare Advantage Plans</t>
  </si>
  <si>
    <t>https://events.teams.microsoft.com/event/6f2a843b-a328-4ae0-befb-84f9ffdf1406@db05faca-c82a-4b9d-b9c5-0f64b6755421</t>
  </si>
  <si>
    <t>2026 OTC, Healthy Foods, and Utilities for Medicare Advantage Plans</t>
  </si>
  <si>
    <t>https://events.teams.microsoft.com/event/d103bf2b-5452-432d-9f2a-67c50a8e0acb@db05faca-c82a-4b9d-b9c5-0f64b6755421</t>
  </si>
  <si>
    <t>https://events.teams.microsoft.com/event/12d87d04-72df-4424-9bd7-d52a31f2b1fe@db05faca-c82a-4b9d-b9c5-0f64b6755421</t>
  </si>
  <si>
    <t>https://events.teams.microsoft.com/event/61bf788b-d501-405f-8964-ed13c325f034@db05faca-c82a-4b9d-b9c5-0f64b6755421</t>
  </si>
  <si>
    <t>Medicare Supplement 101 for AARP® Medicare Supplement Insurance Plans from UnitedHealthcare®</t>
  </si>
  <si>
    <t>https://events.teams.microsoft.com/event/f670c5d5-1cf4-42ec-b128-ac974c948c1e@db05faca-c82a-4b9d-b9c5-0f64b6755421</t>
  </si>
  <si>
    <t>https://events.teams.microsoft.com/event/6686b437-895a-4275-9d42-4fedcf285cfe@db05faca-c82a-4b9d-b9c5-0f64b6755421</t>
  </si>
  <si>
    <t>Boost Your Business for AARP® Medicare Supplement Insurance Plans from UnitedHealthcare®</t>
  </si>
  <si>
    <t>https://events.teams.microsoft.com/event/73999ffb-9827-41ed-954b-b67cbf436a2c@db05faca-c82a-4b9d-b9c5-0f64b6755421</t>
  </si>
  <si>
    <t>Medicare Part D Extra Help Program</t>
  </si>
  <si>
    <t>https://events.teams.microsoft.com/event/20229f3d-89fa-4e84-aa44-43eca5e3f4a4@db05faca-c82a-4b9d-b9c5-0f64b6755421</t>
  </si>
  <si>
    <t>Medicare Fundamentals</t>
  </si>
  <si>
    <t>https://events.teams.microsoft.com/event/8b4dbbe5-c6b6-4662-976b-d013095f14a1@db05faca-c82a-4b9d-b9c5-0f64b6755421</t>
  </si>
  <si>
    <t>https://events.teams.microsoft.com/event/491d1f60-aa27-44ea-887d-66eaa1aed2f6@db05faca-c82a-4b9d-b9c5-0f64b6755421</t>
  </si>
  <si>
    <t>https://events.teams.microsoft.com/event/7118ab23-6d10-4358-92f7-9fd4ed3e44cf@db05faca-c82a-4b9d-b9c5-0f64b6755421</t>
  </si>
  <si>
    <t>The Value of UnitedHealthcare</t>
  </si>
  <si>
    <t>https://events.teams.microsoft.com/event/36348d37-2e52-4d0b-8524-74979058a49b@db05faca-c82a-4b9d-b9c5-0f64b6755421</t>
  </si>
  <si>
    <t>https://events.teams.microsoft.com/event/40fa8d7b-711b-4972-91a0-d4877a5003a8@db05faca-c82a-4b9d-b9c5-0f64b6755421</t>
  </si>
  <si>
    <t>https://events.teams.microsoft.com/event/66c0ed7c-3b47-4fa6-846f-8e9b5e3888af@db05faca-c82a-4b9d-b9c5-0f64b6755421</t>
  </si>
  <si>
    <t>Wellness Extras for AARP® Medicare Supplement Insurance Plans from UnitedHealthcare®</t>
  </si>
  <si>
    <t>https://events.teams.microsoft.com/event/151c1785-37db-4388-9f9d-492db080bea2@db05faca-c82a-4b9d-b9c5-0f64b6755421</t>
  </si>
  <si>
    <t>https://events.teams.microsoft.com/event/73ba95f5-9e69-4fec-ab5f-e83f080de67e@db05faca-c82a-4b9d-b9c5-0f64b6755421</t>
  </si>
  <si>
    <t>https://events.teams.microsoft.com/event/271662d3-fe4f-4560-bec0-36acdab12540@db05faca-c82a-4b9d-b9c5-0f64b6755421</t>
  </si>
  <si>
    <t>https://events.teams.microsoft.com/event/731a7986-b9e4-40e6-945c-29a7c937866e@db05faca-c82a-4b9d-b9c5-0f64b6755421</t>
  </si>
  <si>
    <t>https://events.teams.microsoft.com/event/8aa8fc8f-fec9-49f3-872e-42ec560566d1@db05faca-c82a-4b9d-b9c5-0f64b6755421</t>
  </si>
  <si>
    <t>https://events.teams.microsoft.com/event/e02b4d70-cf41-498d-9a51-a1c652809c16@db05faca-c82a-4b9d-b9c5-0f64b6755421</t>
  </si>
  <si>
    <t>https://events.teams.microsoft.com/event/8efe2e9a-1d51-486b-8d1f-7f815995b273@db05faca-c82a-4b9d-b9c5-0f64b6755421</t>
  </si>
  <si>
    <t>https://events.teams.microsoft.com/event/dd98414d-9110-48cc-ac18-50b396b4be2a@db05faca-c82a-4b9d-b9c5-0f64b6755421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</si>
</sst>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8">
    <font>
      <sz val="10"/>
      <name val="Arial"/>
      <family val="2"/>
    </font>
    <font>
      <sz val="11"/>
      <color theme="1"/>
      <name val="Arial"/>
      <family val="2"/>
      <scheme val="minor"/>
    </font>
    <font>
      <sz val="11"/>
      <color theme="1"/>
      <name val="Arial"/>
      <family val="2"/>
      <scheme val="minor"/>
    </font>
    <font>
      <sz val="8"/>
      <name val="Arial"/>
      <family val="2"/>
    </font>
    <font>
      <sz val="7"/>
      <name val="Arial"/>
      <family val="2"/>
    </font>
    <font>
      <b/>
      <sz val="14"/>
      <name val="Arial"/>
      <family val="2"/>
      <scheme val="minor"/>
    </font>
    <font>
      <sz val="8"/>
      <color theme="4" tint="-0.249977111117893"/>
      <name val="Arial"/>
      <family val="2"/>
      <scheme val="minor"/>
    </font>
    <font>
      <sz val="8"/>
      <name val="Arial"/>
      <family val="2"/>
      <scheme val="minor"/>
    </font>
    <font>
      <sz val="11"/>
      <color theme="1" tint="0.34998626667073579"/>
      <name val="Arial"/>
      <family val="2"/>
      <scheme val="minor"/>
    </font>
    <font>
      <u/>
      <sz val="10"/>
      <color indexed="12"/>
      <name val="Arial"/>
      <family val="2"/>
    </font>
    <font>
      <sz val="10"/>
      <color theme="1" tint="0.499984740745262"/>
      <name val="Arial"/>
      <family val="2"/>
      <scheme val="minor"/>
    </font>
    <font>
      <sz val="8"/>
      <color theme="1" tint="0.499984740745262"/>
      <name val="Arial"/>
      <family val="2"/>
      <scheme val="minor"/>
    </font>
    <font>
      <sz val="10"/>
      <name val="Arial"/>
      <family val="2"/>
    </font>
    <font>
      <sz val="10"/>
      <name val="Arial"/>
      <family val="2"/>
      <scheme val="minor"/>
    </font>
    <font>
      <b/>
      <sz val="48"/>
      <color theme="4" tint="-0.249977111117893"/>
      <name val="Georgia"/>
      <family val="2"/>
      <scheme val="major"/>
    </font>
    <font>
      <b/>
      <sz val="16"/>
      <color theme="0"/>
      <name val="Georgia"/>
      <family val="2"/>
      <scheme val="major"/>
    </font>
    <font>
      <b/>
      <sz val="11"/>
      <color theme="4" tint="-0.499984740745262"/>
      <name val="Georgia"/>
      <family val="2"/>
      <scheme val="major"/>
    </font>
    <font>
      <sz val="9"/>
      <name val="Arial"/>
      <family val="1"/>
      <scheme val="minor"/>
    </font>
    <font>
      <sz val="9"/>
      <name val="Arial"/>
      <family val="2"/>
    </font>
    <font>
      <sz val="9"/>
      <color indexed="60"/>
      <name val="Century Gothic"/>
      <family val="2"/>
    </font>
    <font>
      <b/>
      <sz val="12"/>
      <color theme="1" tint="0.499984740745262"/>
      <name val="Arial"/>
      <family val="2"/>
      <scheme val="minor"/>
    </font>
    <font>
      <b/>
      <sz val="9"/>
      <color theme="4" tint="-0.249977111117893"/>
      <name val="Georgia"/>
      <family val="2"/>
      <scheme val="major"/>
    </font>
    <font>
      <u/>
      <sz val="11"/>
      <color theme="1" tint="0.499984740745262"/>
      <name val="Arial"/>
      <family val="2"/>
      <scheme val="minor"/>
    </font>
    <font>
      <b/>
      <sz val="12"/>
      <color theme="4" tint="-0.249977111117893"/>
      <name val="Arial"/>
      <family val="2"/>
      <scheme val="minor"/>
    </font>
    <font>
      <b/>
      <sz val="12"/>
      <color theme="1" tint="0.34998626667073579"/>
      <name val="Arial"/>
      <family val="2"/>
      <scheme val="minor"/>
    </font>
    <font>
      <b/>
      <sz val="10"/>
      <color theme="0"/>
      <name val="Arial"/>
      <family val="2"/>
      <scheme val="minor"/>
    </font>
    <font>
      <b/>
      <sz val="10"/>
      <name val="Arial"/>
      <family val="2"/>
      <scheme val="minor"/>
    </font>
    <font>
      <sz val="10"/>
      <color theme="1" tint="0.249977111117893"/>
      <name val="Arial"/>
      <family val="2"/>
      <scheme val="minor"/>
    </font>
    <font>
      <u/>
      <sz val="11"/>
      <color theme="1" tint="0.34998626667073579"/>
      <name val="Arial"/>
      <family val="2"/>
      <scheme val="minor"/>
    </font>
    <font>
      <sz val="10"/>
      <color theme="1" tint="0.34998626667073579"/>
      <name val="Arial"/>
      <family val="2"/>
    </font>
    <font>
      <b/>
      <sz val="9"/>
      <color theme="4" tint="-0.249977111117893"/>
      <name val="Arial"/>
      <family val="2"/>
      <scheme val="minor"/>
    </font>
    <font>
      <b/>
      <sz val="10"/>
      <name val="Arial"/>
      <family val="2"/>
    </font>
    <font>
      <b/>
      <sz val="12"/>
      <color rgb="FF000000"/>
      <name val="Cambria"/>
      <family val="1"/>
    </font>
    <font>
      <b/>
      <sz val="12"/>
      <name val="Cambria"/>
      <family val="1"/>
    </font>
    <font>
      <sz val="12"/>
      <color rgb="FF000000"/>
      <name val="Cambria"/>
      <family val="1"/>
    </font>
    <font>
      <sz val="12"/>
      <name val="Cambria"/>
      <family val="1"/>
    </font>
    <font>
      <sz val="11"/>
      <name val="Arial"/>
      <family val="2"/>
      <scheme val="minor"/>
    </font>
    <font>
      <b/>
      <sz val="11"/>
      <name val="Arial"/>
      <family val="2"/>
      <scheme val="minor"/>
    </font>
    <font>
      <i/>
      <sz val="11"/>
      <name val="Arial"/>
      <family val="2"/>
      <scheme val="minor"/>
    </font>
    <font>
      <b/>
      <sz val="14"/>
      <name val="Cambria"/>
      <family val="1"/>
    </font>
    <font>
      <sz val="12"/>
      <color rgb="FF002677"/>
      <name val="Arial"/>
      <family val="2"/>
    </font>
    <font>
      <b/>
      <sz val="14"/>
      <color theme="0"/>
      <name val="Georgia"/>
      <family val="1"/>
    </font>
    <font>
      <sz val="9"/>
      <color indexed="81"/>
      <name val="Tahoma"/>
      <family val="2"/>
    </font>
    <font>
      <b/>
      <sz val="14"/>
      <color theme="1"/>
      <name val="Arial"/>
      <family val="2"/>
      <scheme val="minor"/>
    </font>
    <font>
      <b/>
      <sz val="9"/>
      <color indexed="81"/>
      <name val="Tahoma"/>
      <family val="2"/>
    </font>
    <font>
      <sz val="12"/>
      <color theme="1"/>
      <name val="Arial"/>
      <family val="2"/>
    </font>
    <font>
      <sz val="9"/>
      <color indexed="81"/>
      <name val="Tahoma"/>
      <charset val="1"/>
    </font>
    <font>
      <b/>
      <sz val="9"/>
      <color indexed="81"/>
      <name val="Tahoma"/>
      <charset val="1"/>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CCCFF"/>
        <bgColor indexed="64"/>
      </patternFill>
    </fill>
    <fill>
      <patternFill patternType="solid">
        <fgColor rgb="FFCCCCFF"/>
        <bgColor rgb="FF000000"/>
      </patternFill>
    </fill>
    <fill>
      <patternFill patternType="solid">
        <fgColor theme="1"/>
        <bgColor indexed="64"/>
      </patternFill>
    </fill>
    <fill>
      <patternFill patternType="solid">
        <fgColor rgb="FF93FFE3"/>
        <bgColor indexed="64"/>
      </patternFill>
    </fill>
    <fill>
      <patternFill patternType="solid">
        <fgColor rgb="FF15FF8A"/>
        <bgColor indexed="64"/>
      </patternFill>
    </fill>
    <fill>
      <patternFill patternType="solid">
        <fgColor rgb="FFF591F7"/>
        <bgColor indexed="64"/>
      </patternFill>
    </fill>
    <fill>
      <patternFill patternType="solid">
        <fgColor rgb="FFF8BB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6CDFF"/>
        <bgColor indexed="64"/>
      </patternFill>
    </fill>
    <fill>
      <patternFill patternType="solid">
        <fgColor rgb="FFFFC1C2"/>
        <bgColor indexed="64"/>
      </patternFill>
    </fill>
    <fill>
      <patternFill patternType="solid">
        <fgColor theme="5"/>
        <bgColor indexed="64"/>
      </patternFill>
    </fill>
  </fills>
  <borders count="35">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43" fontId="12" fillId="0" borderId="0" applyFont="0" applyFill="0" applyBorder="0" applyAlignment="0" applyProtection="0"/>
    <xf numFmtId="0" fontId="2" fillId="0" borderId="0"/>
    <xf numFmtId="0" fontId="1" fillId="0" borderId="0"/>
  </cellStyleXfs>
  <cellXfs count="216">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166" fontId="14" fillId="0" borderId="0" xfId="0" applyNumberFormat="1" applyFont="1" applyAlignment="1">
      <alignment horizontal="left" vertical="top"/>
    </xf>
    <xf numFmtId="164" fontId="5" fillId="0" borderId="1" xfId="0" applyNumberFormat="1" applyFont="1" applyBorder="1" applyAlignment="1">
      <alignment horizontal="center" vertical="center" shrinkToFit="1"/>
    </xf>
    <xf numFmtId="0" fontId="6" fillId="0" borderId="2" xfId="0" applyFont="1" applyBorder="1" applyAlignment="1">
      <alignment horizontal="left" vertical="center" shrinkToFit="1"/>
    </xf>
    <xf numFmtId="164" fontId="5" fillId="3" borderId="1"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8" xfId="1" applyFont="1" applyFill="1" applyBorder="1" applyAlignment="1" applyProtection="1">
      <alignment vertical="center"/>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28" fillId="0" borderId="0" xfId="1" applyFont="1" applyAlignment="1" applyProtection="1">
      <alignment horizontal="left"/>
    </xf>
    <xf numFmtId="0" fontId="30" fillId="0" borderId="0" xfId="0" applyFont="1" applyAlignment="1">
      <alignment horizont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1" fillId="8" borderId="0" xfId="0" applyFont="1" applyFill="1" applyAlignment="1">
      <alignment vertical="center"/>
    </xf>
    <xf numFmtId="0" fontId="31" fillId="7" borderId="0" xfId="0" applyFont="1" applyFill="1" applyAlignment="1">
      <alignment vertical="center"/>
    </xf>
    <xf numFmtId="0" fontId="3" fillId="0" borderId="0" xfId="0" applyFont="1" applyAlignment="1">
      <alignment horizontal="left" vertical="top"/>
    </xf>
    <xf numFmtId="0" fontId="31" fillId="5" borderId="0" xfId="0" applyFont="1" applyFill="1" applyAlignment="1">
      <alignment vertical="center"/>
    </xf>
    <xf numFmtId="0" fontId="33" fillId="6" borderId="21" xfId="0" applyFont="1" applyFill="1" applyBorder="1" applyAlignment="1">
      <alignment horizontal="left" vertical="top" wrapText="1"/>
    </xf>
    <xf numFmtId="0" fontId="32" fillId="0" borderId="16" xfId="0" applyFont="1" applyBorder="1" applyAlignment="1">
      <alignment horizontal="left" vertical="top" wrapText="1"/>
    </xf>
    <xf numFmtId="0" fontId="34" fillId="0" borderId="16" xfId="0" applyFont="1" applyBorder="1" applyAlignment="1">
      <alignment horizontal="left" vertical="top" wrapText="1"/>
    </xf>
    <xf numFmtId="0" fontId="32" fillId="0" borderId="22" xfId="0" applyFont="1" applyBorder="1" applyAlignment="1">
      <alignment horizontal="left" vertical="top" wrapText="1"/>
    </xf>
    <xf numFmtId="0" fontId="34" fillId="0" borderId="21" xfId="0" applyFont="1" applyBorder="1" applyAlignment="1">
      <alignment horizontal="left" vertical="top" wrapText="1"/>
    </xf>
    <xf numFmtId="0" fontId="35" fillId="0" borderId="17" xfId="0" applyFont="1" applyBorder="1" applyAlignment="1">
      <alignment horizontal="left" vertical="top"/>
    </xf>
    <xf numFmtId="0" fontId="34" fillId="0" borderId="17" xfId="0" applyFont="1" applyBorder="1" applyAlignment="1">
      <alignment horizontal="left" vertical="top" wrapText="1"/>
    </xf>
    <xf numFmtId="0" fontId="32" fillId="0" borderId="23" xfId="0" applyFont="1" applyBorder="1" applyAlignment="1">
      <alignment horizontal="left" vertical="top" wrapText="1"/>
    </xf>
    <xf numFmtId="0" fontId="34" fillId="0" borderId="24" xfId="0" applyFont="1" applyBorder="1" applyAlignment="1">
      <alignment horizontal="left" vertical="top" wrapText="1"/>
    </xf>
    <xf numFmtId="0" fontId="35" fillId="6" borderId="17" xfId="0" applyFont="1" applyFill="1" applyBorder="1" applyAlignment="1">
      <alignment horizontal="left" vertical="top"/>
    </xf>
    <xf numFmtId="0" fontId="32" fillId="0" borderId="17" xfId="0" applyFont="1" applyBorder="1" applyAlignment="1">
      <alignment horizontal="left" vertical="top" wrapText="1"/>
    </xf>
    <xf numFmtId="0" fontId="33" fillId="0" borderId="23" xfId="0" applyFont="1" applyBorder="1" applyAlignment="1">
      <alignment horizontal="left" vertical="top"/>
    </xf>
    <xf numFmtId="0" fontId="35" fillId="0" borderId="21" xfId="0" applyFont="1" applyBorder="1" applyAlignment="1">
      <alignment horizontal="left" vertical="top"/>
    </xf>
    <xf numFmtId="0" fontId="34" fillId="0" borderId="17" xfId="0" applyFont="1" applyBorder="1" applyAlignment="1">
      <alignment horizontal="left" vertical="top"/>
    </xf>
    <xf numFmtId="0" fontId="35" fillId="6" borderId="17" xfId="0" applyFont="1" applyFill="1" applyBorder="1" applyAlignment="1">
      <alignment horizontal="left" vertical="top" wrapText="1"/>
    </xf>
    <xf numFmtId="0" fontId="35" fillId="0" borderId="24" xfId="0" applyFont="1" applyBorder="1" applyAlignment="1">
      <alignment horizontal="left" vertical="top"/>
    </xf>
    <xf numFmtId="0" fontId="35" fillId="0" borderId="16" xfId="0" applyFont="1" applyBorder="1" applyAlignment="1">
      <alignment horizontal="left" vertical="top"/>
    </xf>
    <xf numFmtId="0" fontId="35" fillId="0" borderId="23" xfId="0" applyFont="1" applyBorder="1" applyAlignment="1">
      <alignment horizontal="left" vertical="top"/>
    </xf>
    <xf numFmtId="0" fontId="35" fillId="0" borderId="22" xfId="0" applyFont="1" applyBorder="1" applyAlignment="1">
      <alignment horizontal="left" vertical="top"/>
    </xf>
    <xf numFmtId="0" fontId="35" fillId="6" borderId="24" xfId="0" applyFont="1" applyFill="1" applyBorder="1" applyAlignment="1">
      <alignment horizontal="left" vertical="top"/>
    </xf>
    <xf numFmtId="0" fontId="35" fillId="6" borderId="16" xfId="0" applyFont="1" applyFill="1" applyBorder="1" applyAlignment="1">
      <alignment horizontal="left" vertical="top"/>
    </xf>
    <xf numFmtId="0" fontId="35" fillId="6" borderId="22" xfId="0" applyFont="1" applyFill="1" applyBorder="1" applyAlignment="1">
      <alignment horizontal="left" vertical="top"/>
    </xf>
    <xf numFmtId="0" fontId="34" fillId="0" borderId="25" xfId="0" applyFont="1" applyBorder="1" applyAlignment="1">
      <alignment horizontal="left" vertical="top"/>
    </xf>
    <xf numFmtId="0" fontId="35" fillId="0" borderId="26" xfId="0" applyFont="1" applyBorder="1" applyAlignment="1">
      <alignment horizontal="left" vertical="top"/>
    </xf>
    <xf numFmtId="0" fontId="34" fillId="0" borderId="26" xfId="0" applyFont="1" applyBorder="1" applyAlignment="1">
      <alignment horizontal="left" vertical="top"/>
    </xf>
    <xf numFmtId="0" fontId="34" fillId="0" borderId="27" xfId="0" applyFont="1" applyBorder="1" applyAlignment="1">
      <alignment horizontal="left" vertical="top"/>
    </xf>
    <xf numFmtId="0" fontId="33" fillId="19" borderId="18" xfId="0" applyFont="1" applyFill="1" applyBorder="1" applyAlignment="1">
      <alignment horizontal="center" vertical="top"/>
    </xf>
    <xf numFmtId="0" fontId="33" fillId="18" borderId="19" xfId="0" applyFont="1" applyFill="1" applyBorder="1" applyAlignment="1">
      <alignment horizontal="center" vertical="top"/>
    </xf>
    <xf numFmtId="0" fontId="33" fillId="20" borderId="19" xfId="0" applyFont="1" applyFill="1" applyBorder="1" applyAlignment="1">
      <alignment horizontal="center" vertical="top"/>
    </xf>
    <xf numFmtId="0" fontId="33" fillId="21" borderId="20" xfId="0" applyFont="1" applyFill="1" applyBorder="1" applyAlignment="1">
      <alignment horizontal="center" vertical="top"/>
    </xf>
    <xf numFmtId="0" fontId="36" fillId="0" borderId="0" xfId="0" applyFont="1" applyAlignment="1">
      <alignment vertical="center"/>
    </xf>
    <xf numFmtId="0" fontId="36" fillId="0" borderId="8" xfId="1" applyFont="1" applyFill="1" applyBorder="1" applyAlignment="1" applyProtection="1">
      <alignment vertical="center"/>
    </xf>
    <xf numFmtId="0" fontId="37" fillId="0" borderId="3" xfId="0" applyFont="1" applyBorder="1" applyAlignment="1">
      <alignment horizontal="left" vertical="center"/>
    </xf>
    <xf numFmtId="0" fontId="37" fillId="0" borderId="0" xfId="0" applyFont="1" applyAlignment="1">
      <alignment vertical="center"/>
    </xf>
    <xf numFmtId="0" fontId="38" fillId="0" borderId="3" xfId="0" applyFont="1" applyBorder="1" applyAlignment="1">
      <alignment horizontal="left" vertical="center"/>
    </xf>
    <xf numFmtId="0" fontId="38" fillId="0" borderId="5" xfId="1" applyFont="1" applyFill="1" applyBorder="1" applyAlignment="1" applyProtection="1">
      <alignment horizontal="left" vertical="center"/>
    </xf>
    <xf numFmtId="0" fontId="35" fillId="0" borderId="0" xfId="0" applyFont="1" applyAlignment="1">
      <alignment horizontal="left" vertical="top"/>
    </xf>
    <xf numFmtId="0" fontId="34" fillId="9" borderId="16" xfId="0" applyFont="1" applyFill="1" applyBorder="1" applyAlignment="1">
      <alignment vertical="top" wrapText="1"/>
    </xf>
    <xf numFmtId="0" fontId="34" fillId="11" borderId="16" xfId="0" applyFont="1" applyFill="1" applyBorder="1" applyAlignment="1">
      <alignment vertical="top" wrapText="1"/>
    </xf>
    <xf numFmtId="0" fontId="34" fillId="13" borderId="16" xfId="0" applyFont="1" applyFill="1" applyBorder="1" applyAlignment="1">
      <alignment vertical="top" wrapText="1"/>
    </xf>
    <xf numFmtId="0" fontId="34" fillId="15" borderId="16" xfId="0" applyFont="1" applyFill="1" applyBorder="1" applyAlignment="1">
      <alignment vertical="top" wrapText="1"/>
    </xf>
    <xf numFmtId="0" fontId="35" fillId="0" borderId="0" xfId="0" applyFont="1"/>
    <xf numFmtId="0" fontId="35" fillId="0" borderId="16" xfId="0" applyFont="1" applyBorder="1"/>
    <xf numFmtId="0" fontId="33" fillId="23" borderId="16" xfId="0" applyFont="1" applyFill="1" applyBorder="1" applyAlignment="1">
      <alignment vertical="top"/>
    </xf>
    <xf numFmtId="0" fontId="33" fillId="23" borderId="16" xfId="0" applyFont="1" applyFill="1" applyBorder="1"/>
    <xf numFmtId="0" fontId="35" fillId="9" borderId="16" xfId="0" applyFont="1" applyFill="1" applyBorder="1" applyAlignment="1">
      <alignment vertical="top"/>
    </xf>
    <xf numFmtId="0" fontId="35" fillId="10" borderId="16" xfId="0" applyFont="1" applyFill="1" applyBorder="1" applyAlignment="1">
      <alignment vertical="top" wrapText="1"/>
    </xf>
    <xf numFmtId="0" fontId="35" fillId="12" borderId="16" xfId="0" applyFont="1" applyFill="1" applyBorder="1" applyAlignment="1">
      <alignment vertical="top" wrapText="1"/>
    </xf>
    <xf numFmtId="0" fontId="35" fillId="13" borderId="16" xfId="0" applyFont="1" applyFill="1" applyBorder="1" applyAlignment="1">
      <alignment vertical="top"/>
    </xf>
    <xf numFmtId="0" fontId="35" fillId="14" borderId="16" xfId="0" applyFont="1" applyFill="1" applyBorder="1" applyAlignment="1">
      <alignment vertical="top" wrapText="1"/>
    </xf>
    <xf numFmtId="0" fontId="35" fillId="15" borderId="16" xfId="0" applyFont="1" applyFill="1" applyBorder="1" applyAlignment="1">
      <alignment vertical="top"/>
    </xf>
    <xf numFmtId="0" fontId="35" fillId="16" borderId="16" xfId="0" applyFont="1" applyFill="1" applyBorder="1" applyAlignment="1">
      <alignment vertical="top" wrapText="1"/>
    </xf>
    <xf numFmtId="0" fontId="34" fillId="0" borderId="16" xfId="0" applyFont="1" applyBorder="1" applyAlignment="1">
      <alignment horizontal="left" vertical="top"/>
    </xf>
    <xf numFmtId="0" fontId="3" fillId="0" borderId="16" xfId="0" applyFont="1" applyBorder="1" applyAlignment="1">
      <alignment vertical="center"/>
    </xf>
    <xf numFmtId="0" fontId="0" fillId="0" borderId="16" xfId="0" applyBorder="1" applyAlignment="1">
      <alignment vertical="center"/>
    </xf>
    <xf numFmtId="0" fontId="34" fillId="0" borderId="24" xfId="0" applyFont="1" applyBorder="1" applyAlignment="1">
      <alignment horizontal="left" vertical="top"/>
    </xf>
    <xf numFmtId="0" fontId="34" fillId="0" borderId="22" xfId="0" applyFont="1" applyBorder="1" applyAlignment="1">
      <alignment horizontal="left" vertical="top"/>
    </xf>
    <xf numFmtId="0" fontId="3" fillId="0" borderId="21" xfId="0" applyFont="1" applyBorder="1" applyAlignment="1">
      <alignment vertical="center"/>
    </xf>
    <xf numFmtId="0" fontId="3"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4" fillId="0" borderId="16" xfId="0" applyFont="1" applyBorder="1" applyAlignment="1">
      <alignment vertical="top" wrapText="1"/>
    </xf>
    <xf numFmtId="0" fontId="33" fillId="0" borderId="16" xfId="0" applyFont="1" applyBorder="1" applyAlignment="1">
      <alignment horizontal="left" vertical="top"/>
    </xf>
    <xf numFmtId="0" fontId="0" fillId="0" borderId="29" xfId="0" applyBorder="1" applyAlignment="1">
      <alignment vertical="center"/>
    </xf>
    <xf numFmtId="0" fontId="3" fillId="0" borderId="26" xfId="0" applyFont="1" applyBorder="1" applyAlignment="1">
      <alignment vertical="center"/>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33" fillId="23" borderId="16" xfId="0" applyFont="1" applyFill="1" applyBorder="1" applyAlignment="1">
      <alignment horizontal="left" vertical="top"/>
    </xf>
    <xf numFmtId="0" fontId="33" fillId="5" borderId="14" xfId="0" applyFont="1" applyFill="1" applyBorder="1" applyAlignment="1">
      <alignment horizontal="center" vertical="top"/>
    </xf>
    <xf numFmtId="0" fontId="33" fillId="5" borderId="30" xfId="0" applyFont="1" applyFill="1" applyBorder="1" applyAlignment="1">
      <alignment horizontal="center" vertical="top"/>
    </xf>
    <xf numFmtId="0" fontId="33" fillId="5" borderId="15" xfId="0" applyFont="1" applyFill="1" applyBorder="1" applyAlignment="1">
      <alignment horizontal="center" vertical="top"/>
    </xf>
    <xf numFmtId="0" fontId="34" fillId="0" borderId="0" xfId="0" applyFont="1" applyAlignment="1">
      <alignment horizontal="left" vertical="top" wrapText="1"/>
    </xf>
    <xf numFmtId="0" fontId="34" fillId="26" borderId="16" xfId="0" applyFont="1" applyFill="1" applyBorder="1" applyAlignment="1">
      <alignment vertical="top" wrapText="1"/>
    </xf>
    <xf numFmtId="0" fontId="35" fillId="26" borderId="16" xfId="0" applyFont="1" applyFill="1" applyBorder="1" applyAlignment="1">
      <alignment vertical="top"/>
    </xf>
    <xf numFmtId="0" fontId="35" fillId="26" borderId="16" xfId="0" applyFont="1" applyFill="1" applyBorder="1" applyAlignment="1">
      <alignment vertical="top" wrapText="1"/>
    </xf>
    <xf numFmtId="0" fontId="35" fillId="27" borderId="16" xfId="0" applyFont="1" applyFill="1" applyBorder="1" applyAlignment="1">
      <alignment vertical="top" wrapText="1"/>
    </xf>
    <xf numFmtId="0" fontId="34" fillId="27" borderId="16" xfId="0" applyFont="1" applyFill="1" applyBorder="1" applyAlignment="1">
      <alignment vertical="top" wrapText="1"/>
    </xf>
    <xf numFmtId="0" fontId="35" fillId="11" borderId="16" xfId="0" applyFont="1" applyFill="1" applyBorder="1" applyAlignment="1">
      <alignment vertical="top" wrapText="1"/>
    </xf>
    <xf numFmtId="0" fontId="35" fillId="11" borderId="16" xfId="0" applyFont="1" applyFill="1" applyBorder="1" applyAlignment="1">
      <alignment vertical="top"/>
    </xf>
    <xf numFmtId="0" fontId="35" fillId="0" borderId="16" xfId="0" applyFont="1" applyBorder="1" applyAlignment="1">
      <alignment vertical="top"/>
    </xf>
    <xf numFmtId="0" fontId="35" fillId="0" borderId="16" xfId="0" applyFont="1" applyBorder="1" applyAlignment="1">
      <alignment vertical="top" wrapText="1"/>
    </xf>
    <xf numFmtId="0" fontId="35" fillId="9" borderId="16" xfId="0" applyFont="1" applyFill="1" applyBorder="1" applyAlignment="1">
      <alignment vertical="top" wrapText="1"/>
    </xf>
    <xf numFmtId="0" fontId="35" fillId="13" borderId="16" xfId="0" applyFont="1" applyFill="1" applyBorder="1" applyAlignment="1">
      <alignment vertical="top" wrapText="1"/>
    </xf>
    <xf numFmtId="0" fontId="35" fillId="0" borderId="0" xfId="0" applyFont="1" applyAlignment="1">
      <alignment horizontal="left" vertical="top" wrapText="1"/>
    </xf>
    <xf numFmtId="0" fontId="35" fillId="0" borderId="0" xfId="0" applyFont="1" applyAlignment="1">
      <alignment horizontal="center" vertical="top"/>
    </xf>
    <xf numFmtId="0" fontId="43" fillId="28" borderId="31" xfId="0" applyFont="1" applyFill="1" applyBorder="1" applyAlignment="1">
      <alignment horizontal="left" vertical="top" wrapText="1"/>
    </xf>
    <xf numFmtId="0" fontId="43" fillId="28" borderId="17" xfId="0" applyFont="1" applyFill="1" applyBorder="1" applyAlignment="1">
      <alignment horizontal="center" vertical="top"/>
    </xf>
    <xf numFmtId="0" fontId="43" fillId="28" borderId="32" xfId="0" applyFont="1" applyFill="1" applyBorder="1" applyAlignment="1">
      <alignment horizontal="left" vertical="top" wrapText="1"/>
    </xf>
    <xf numFmtId="14" fontId="45" fillId="0" borderId="16" xfId="0" applyNumberFormat="1" applyFont="1" applyBorder="1" applyAlignment="1">
      <alignment horizontal="center" vertical="center" wrapText="1"/>
    </xf>
    <xf numFmtId="18" fontId="45" fillId="0" borderId="16" xfId="0" applyNumberFormat="1" applyFont="1" applyBorder="1" applyAlignment="1">
      <alignment horizontal="center" vertical="center"/>
    </xf>
    <xf numFmtId="0" fontId="45" fillId="0" borderId="16" xfId="0" applyFont="1" applyBorder="1" applyAlignment="1">
      <alignment horizontal="center" vertical="center"/>
    </xf>
    <xf numFmtId="0" fontId="40" fillId="0" borderId="16" xfId="0" applyFont="1" applyBorder="1" applyAlignment="1">
      <alignment horizontal="center" vertical="center"/>
    </xf>
    <xf numFmtId="0" fontId="45" fillId="0" borderId="16" xfId="0" applyFont="1" applyBorder="1" applyAlignment="1">
      <alignment horizontal="center" vertical="top"/>
    </xf>
    <xf numFmtId="14" fontId="40" fillId="0" borderId="16" xfId="0" applyNumberFormat="1" applyFont="1" applyBorder="1" applyAlignment="1">
      <alignment horizontal="center" vertical="center" wrapText="1"/>
    </xf>
    <xf numFmtId="18" fontId="40" fillId="0" borderId="16" xfId="0" applyNumberFormat="1" applyFont="1" applyBorder="1" applyAlignment="1">
      <alignment horizontal="center" vertical="center"/>
    </xf>
    <xf numFmtId="0" fontId="40" fillId="0" borderId="33" xfId="0" applyFont="1" applyBorder="1" applyAlignment="1">
      <alignment horizontal="left" vertical="top" wrapText="1"/>
    </xf>
    <xf numFmtId="0" fontId="40" fillId="0" borderId="34" xfId="0" applyFont="1" applyBorder="1" applyAlignment="1">
      <alignment horizontal="left" vertical="top" wrapText="1"/>
    </xf>
    <xf numFmtId="14" fontId="45" fillId="0" borderId="29" xfId="0" applyNumberFormat="1" applyFont="1" applyBorder="1" applyAlignment="1">
      <alignment horizontal="center" vertical="center" wrapText="1"/>
    </xf>
    <xf numFmtId="18" fontId="45" fillId="0" borderId="29" xfId="0" applyNumberFormat="1" applyFont="1" applyBorder="1" applyAlignment="1">
      <alignment horizontal="center" vertical="center"/>
    </xf>
    <xf numFmtId="0" fontId="9" fillId="0" borderId="16" xfId="1" applyBorder="1" applyAlignment="1" applyProtection="1">
      <alignment horizontal="left" vertical="top" wrapText="1"/>
    </xf>
    <xf numFmtId="0" fontId="9" fillId="2" borderId="16" xfId="1" applyFill="1" applyBorder="1" applyAlignment="1" applyProtection="1">
      <alignment horizontal="left" vertical="top" wrapText="1"/>
    </xf>
    <xf numFmtId="0" fontId="45" fillId="0" borderId="29" xfId="0" applyFont="1" applyBorder="1" applyAlignment="1">
      <alignment horizontal="center" vertical="center"/>
    </xf>
    <xf numFmtId="0" fontId="41" fillId="0" borderId="0" xfId="0" applyFont="1" applyAlignment="1">
      <alignment horizontal="left" vertical="top"/>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6"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164" fontId="5" fillId="3" borderId="1" xfId="0" applyNumberFormat="1" applyFont="1" applyFill="1" applyBorder="1" applyAlignment="1">
      <alignment horizontal="center" vertical="center" shrinkToFit="1"/>
    </xf>
    <xf numFmtId="164" fontId="5" fillId="3" borderId="7"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164" fontId="5" fillId="0" borderId="1" xfId="0" applyNumberFormat="1" applyFont="1" applyBorder="1" applyAlignment="1">
      <alignment horizontal="center" vertical="center" shrinkToFit="1"/>
    </xf>
    <xf numFmtId="164" fontId="5" fillId="0" borderId="7" xfId="0" applyNumberFormat="1" applyFont="1" applyBorder="1" applyAlignment="1">
      <alignment horizontal="center" vertical="center" shrinkToFit="1"/>
    </xf>
    <xf numFmtId="0" fontId="7" fillId="17" borderId="5" xfId="0" applyFont="1" applyFill="1" applyBorder="1" applyAlignment="1">
      <alignment horizontal="center" vertical="center"/>
    </xf>
    <xf numFmtId="0" fontId="7" fillId="17" borderId="8" xfId="0" applyFont="1" applyFill="1" applyBorder="1" applyAlignment="1">
      <alignment horizontal="center" vertical="center"/>
    </xf>
    <xf numFmtId="0" fontId="7" fillId="17" borderId="6"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0" fontId="33" fillId="15" borderId="16" xfId="0" applyFont="1" applyFill="1" applyBorder="1" applyAlignment="1">
      <alignment horizontal="left" vertical="top"/>
    </xf>
    <xf numFmtId="0" fontId="32" fillId="15" borderId="16" xfId="0" applyFont="1" applyFill="1" applyBorder="1" applyAlignment="1">
      <alignment horizontal="left" vertical="top" wrapText="1"/>
    </xf>
    <xf numFmtId="0" fontId="33" fillId="24" borderId="3" xfId="0" applyFont="1" applyFill="1" applyBorder="1" applyAlignment="1">
      <alignment horizontal="center" vertical="center"/>
    </xf>
    <xf numFmtId="0" fontId="33" fillId="24" borderId="4" xfId="0" applyFont="1" applyFill="1" applyBorder="1" applyAlignment="1">
      <alignment horizontal="center" vertical="center"/>
    </xf>
    <xf numFmtId="0" fontId="32" fillId="13" borderId="16" xfId="0" applyFont="1" applyFill="1" applyBorder="1" applyAlignment="1">
      <alignment horizontal="left" vertical="top" wrapText="1"/>
    </xf>
    <xf numFmtId="0" fontId="34" fillId="9" borderId="16" xfId="0" applyFont="1" applyFill="1" applyBorder="1" applyAlignment="1">
      <alignment horizontal="left" vertical="top" wrapText="1"/>
    </xf>
    <xf numFmtId="0" fontId="33" fillId="10" borderId="16" xfId="0" applyFont="1" applyFill="1" applyBorder="1" applyAlignment="1">
      <alignment horizontal="left" vertical="top" wrapText="1"/>
    </xf>
    <xf numFmtId="0" fontId="7" fillId="0" borderId="8" xfId="0" applyFont="1" applyBorder="1" applyAlignment="1">
      <alignment horizontal="center" vertical="center"/>
    </xf>
    <xf numFmtId="0" fontId="32" fillId="11" borderId="16" xfId="0" applyFont="1" applyFill="1" applyBorder="1" applyAlignment="1">
      <alignment horizontal="left" vertical="top" wrapText="1"/>
    </xf>
    <xf numFmtId="0" fontId="34" fillId="11" borderId="16" xfId="0" applyFont="1" applyFill="1" applyBorder="1" applyAlignment="1">
      <alignment horizontal="left" vertical="top" wrapText="1"/>
    </xf>
    <xf numFmtId="0" fontId="33" fillId="9" borderId="16" xfId="0" applyFont="1" applyFill="1" applyBorder="1" applyAlignment="1">
      <alignment horizontal="left" vertical="top"/>
    </xf>
    <xf numFmtId="0" fontId="32" fillId="9" borderId="16" xfId="0" applyFont="1" applyFill="1" applyBorder="1" applyAlignment="1">
      <alignment horizontal="left" vertical="top" wrapText="1"/>
    </xf>
    <xf numFmtId="166" fontId="14" fillId="0" borderId="0" xfId="0" applyNumberFormat="1" applyFont="1" applyAlignment="1">
      <alignment horizontal="left" vertical="top"/>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5" fontId="16" fillId="5" borderId="0" xfId="0" applyNumberFormat="1" applyFont="1" applyFill="1" applyAlignment="1">
      <alignment horizontal="center" vertical="center"/>
    </xf>
    <xf numFmtId="167" fontId="15" fillId="4" borderId="11" xfId="0" applyNumberFormat="1" applyFont="1" applyFill="1" applyBorder="1" applyAlignment="1">
      <alignment horizontal="center" vertical="center" shrinkToFit="1"/>
    </xf>
    <xf numFmtId="0" fontId="29" fillId="0" borderId="8" xfId="1" applyFont="1" applyFill="1" applyBorder="1" applyAlignment="1" applyProtection="1">
      <alignment horizontal="right" vertical="center"/>
    </xf>
    <xf numFmtId="0" fontId="29" fillId="0" borderId="6" xfId="1" applyFont="1" applyFill="1" applyBorder="1" applyAlignment="1" applyProtection="1">
      <alignment horizontal="right" vertical="center"/>
    </xf>
    <xf numFmtId="0" fontId="29" fillId="0" borderId="0" xfId="1" applyFont="1" applyFill="1" applyBorder="1" applyAlignment="1" applyProtection="1">
      <alignment horizontal="right" vertical="center"/>
    </xf>
    <xf numFmtId="0" fontId="29" fillId="0" borderId="4" xfId="1" applyFont="1" applyFill="1" applyBorder="1" applyAlignment="1" applyProtection="1">
      <alignment horizontal="right" vertical="center"/>
    </xf>
    <xf numFmtId="0" fontId="33" fillId="12" borderId="16" xfId="0" applyFont="1" applyFill="1" applyBorder="1" applyAlignment="1">
      <alignment horizontal="left" vertical="top" wrapText="1"/>
    </xf>
    <xf numFmtId="0" fontId="7" fillId="17" borderId="3" xfId="0" applyFont="1" applyFill="1" applyBorder="1" applyAlignment="1">
      <alignment horizontal="center" vertical="center"/>
    </xf>
    <xf numFmtId="0" fontId="7" fillId="17" borderId="0" xfId="0" applyFont="1" applyFill="1" applyAlignment="1">
      <alignment horizontal="center" vertical="center"/>
    </xf>
    <xf numFmtId="0" fontId="33" fillId="13" borderId="16" xfId="0" applyFont="1" applyFill="1" applyBorder="1" applyAlignment="1">
      <alignment horizontal="left" vertical="top"/>
    </xf>
    <xf numFmtId="0" fontId="34" fillId="13" borderId="16" xfId="0" applyFont="1" applyFill="1" applyBorder="1" applyAlignment="1">
      <alignment horizontal="left" vertical="top" wrapText="1"/>
    </xf>
    <xf numFmtId="0" fontId="33" fillId="14" borderId="16" xfId="0" applyFont="1" applyFill="1" applyBorder="1" applyAlignment="1">
      <alignment horizontal="left" vertical="top" wrapText="1"/>
    </xf>
    <xf numFmtId="0" fontId="34" fillId="15" borderId="16" xfId="0" applyFont="1" applyFill="1" applyBorder="1" applyAlignment="1">
      <alignment horizontal="left" vertical="top" wrapText="1"/>
    </xf>
    <xf numFmtId="0" fontId="33" fillId="16" borderId="16" xfId="0" applyFont="1" applyFill="1" applyBorder="1" applyAlignment="1">
      <alignment horizontal="left" vertical="top" wrapText="1"/>
    </xf>
    <xf numFmtId="0" fontId="33" fillId="22" borderId="16" xfId="0" applyFont="1" applyFill="1" applyBorder="1" applyAlignment="1">
      <alignment horizontal="left" vertical="top"/>
    </xf>
    <xf numFmtId="0" fontId="7" fillId="25" borderId="16" xfId="0" applyFont="1" applyFill="1" applyBorder="1" applyAlignment="1">
      <alignment horizontal="center" vertical="center"/>
    </xf>
    <xf numFmtId="0" fontId="35" fillId="9" borderId="16" xfId="0" applyFont="1" applyFill="1" applyBorder="1" applyAlignment="1">
      <alignment horizontal="left" vertical="top"/>
    </xf>
    <xf numFmtId="0" fontId="33" fillId="9" borderId="16" xfId="0" applyFont="1" applyFill="1" applyBorder="1" applyAlignment="1">
      <alignment horizontal="left" vertical="top" wrapText="1"/>
    </xf>
    <xf numFmtId="0" fontId="35" fillId="11" borderId="16" xfId="0" applyFont="1" applyFill="1" applyBorder="1" applyAlignment="1">
      <alignment horizontal="left" vertical="top"/>
    </xf>
    <xf numFmtId="0" fontId="35" fillId="11" borderId="16" xfId="0" applyFont="1" applyFill="1" applyBorder="1" applyAlignment="1">
      <alignment horizontal="left" vertical="top" wrapText="1"/>
    </xf>
    <xf numFmtId="0" fontId="32" fillId="27" borderId="16" xfId="0" applyFont="1" applyFill="1" applyBorder="1" applyAlignment="1">
      <alignment horizontal="left" vertical="top" wrapText="1"/>
    </xf>
    <xf numFmtId="0" fontId="34" fillId="26" borderId="16" xfId="0" applyFont="1" applyFill="1" applyBorder="1" applyAlignment="1">
      <alignment horizontal="left" vertical="top" wrapText="1"/>
    </xf>
    <xf numFmtId="0" fontId="34" fillId="27" borderId="16" xfId="0" applyFont="1" applyFill="1" applyBorder="1" applyAlignment="1">
      <alignment horizontal="left" vertical="top" wrapText="1"/>
    </xf>
    <xf numFmtId="0" fontId="33" fillId="13" borderId="16" xfId="0" applyFont="1" applyFill="1" applyBorder="1" applyAlignment="1">
      <alignment horizontal="left" vertical="top" wrapText="1"/>
    </xf>
    <xf numFmtId="0" fontId="35" fillId="27" borderId="16" xfId="0" applyFont="1" applyFill="1" applyBorder="1" applyAlignment="1">
      <alignment horizontal="left" vertical="top" wrapText="1"/>
    </xf>
    <xf numFmtId="0" fontId="35" fillId="26" borderId="16" xfId="0" applyFont="1" applyFill="1" applyBorder="1" applyAlignment="1">
      <alignment horizontal="left" vertical="top"/>
    </xf>
    <xf numFmtId="0" fontId="32" fillId="26" borderId="16" xfId="0" applyFont="1" applyFill="1" applyBorder="1" applyAlignment="1">
      <alignment horizontal="left" vertical="top" wrapText="1"/>
    </xf>
    <xf numFmtId="0" fontId="35" fillId="26" borderId="16" xfId="0" applyFont="1" applyFill="1" applyBorder="1" applyAlignment="1">
      <alignment horizontal="left" vertical="top" wrapText="1"/>
    </xf>
    <xf numFmtId="0" fontId="39" fillId="22" borderId="16" xfId="0" applyFont="1" applyFill="1" applyBorder="1" applyAlignment="1">
      <alignment horizontal="left" vertical="top"/>
    </xf>
  </cellXfs>
  <cellStyles count="5">
    <cellStyle name="Comma" xfId="2" builtinId="3"/>
    <cellStyle name="Hyperlink" xfId="1" builtinId="8" customBuiltin="1"/>
    <cellStyle name="Normal" xfId="0" builtinId="0" customBuiltin="1"/>
    <cellStyle name="Normal 2" xfId="3" xr:uid="{00000000-0005-0000-0000-000003000000}"/>
    <cellStyle name="Normal 4" xfId="4" xr:uid="{3849C1B2-8365-4611-BC8B-74231BA6024E}"/>
  </cellStyles>
  <dxfs count="18">
    <dxf>
      <font>
        <strike val="0"/>
        <outline val="0"/>
        <shadow val="0"/>
        <u/>
        <vertAlign val="baseline"/>
        <sz val="10"/>
        <color indexed="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2677"/>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23" formatCode="h:mm\ AM/PM"/>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bgColor auto="1"/>
        </patternFill>
      </fill>
      <alignment horizontal="left" textRotation="0" indent="0" justifyLastLine="0" shrinkToFit="0" readingOrder="0"/>
    </dxf>
    <dxf>
      <font>
        <b/>
        <i val="0"/>
        <strike val="0"/>
        <condense val="0"/>
        <extend val="0"/>
        <outline val="0"/>
        <shadow val="0"/>
        <u val="none"/>
        <vertAlign val="baseline"/>
        <sz val="14"/>
        <color theme="1"/>
        <name val="Arial"/>
        <family val="2"/>
        <scheme val="minor"/>
      </font>
      <fill>
        <patternFill patternType="solid">
          <fgColor indexed="64"/>
          <bgColor theme="5"/>
        </patternFill>
      </fill>
      <alignment horizontal="left" vertical="top" textRotation="0" wrapText="0" indent="0" justifyLastLine="0" shrinkToFit="0" readingOrder="0"/>
      <border diagonalUp="0" diagonalDown="0" outline="0">
        <left style="thin">
          <color indexed="64"/>
        </left>
        <right style="thin">
          <color indexed="64"/>
        </right>
        <top/>
        <bottom/>
      </border>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BED5"/>
      <color rgb="FF002677"/>
      <color rgb="FF002986"/>
      <color rgb="FFCCF2F7"/>
      <color rgb="FFF5C3EF"/>
      <color rgb="FFFFC1C2"/>
      <color rgb="FFFFA7A9"/>
      <color rgb="FFE6CDFF"/>
      <color rgb="FFCCFFFF"/>
      <color rgb="FFF2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42</xdr:col>
      <xdr:colOff>1295400</xdr:colOff>
      <xdr:row>7</xdr:row>
      <xdr:rowOff>91440</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21167</xdr:colOff>
      <xdr:row>0</xdr:row>
      <xdr:rowOff>10583</xdr:rowOff>
    </xdr:from>
    <xdr:to>
      <xdr:col>4</xdr:col>
      <xdr:colOff>1957917</xdr:colOff>
      <xdr:row>9</xdr:row>
      <xdr:rowOff>455083</xdr:rowOff>
    </xdr:to>
    <xdr:sp macro="" textlink="">
      <xdr:nvSpPr>
        <xdr:cNvPr id="3" name="Rectangle 2">
          <a:extLst>
            <a:ext uri="{FF2B5EF4-FFF2-40B4-BE49-F238E27FC236}">
              <a16:creationId xmlns:a16="http://schemas.microsoft.com/office/drawing/2014/main" id="{7A0D8236-7F75-5053-1E3B-7718F6BF435C}"/>
            </a:ext>
          </a:extLst>
        </xdr:cNvPr>
        <xdr:cNvSpPr/>
      </xdr:nvSpPr>
      <xdr:spPr>
        <a:xfrm>
          <a:off x="21167" y="10583"/>
          <a:ext cx="11938000" cy="22542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kern="1200"/>
        </a:p>
      </xdr:txBody>
    </xdr:sp>
    <xdr:clientData/>
  </xdr:twoCellAnchor>
  <xdr:twoCellAnchor editAs="oneCell">
    <xdr:from>
      <xdr:col>0</xdr:col>
      <xdr:colOff>21167</xdr:colOff>
      <xdr:row>0</xdr:row>
      <xdr:rowOff>10583</xdr:rowOff>
    </xdr:from>
    <xdr:to>
      <xdr:col>0</xdr:col>
      <xdr:colOff>1097642</xdr:colOff>
      <xdr:row>7</xdr:row>
      <xdr:rowOff>51002</xdr:rowOff>
    </xdr:to>
    <xdr:pic>
      <xdr:nvPicPr>
        <xdr:cNvPr id="4" name="Picture 3">
          <a:extLst>
            <a:ext uri="{FF2B5EF4-FFF2-40B4-BE49-F238E27FC236}">
              <a16:creationId xmlns:a16="http://schemas.microsoft.com/office/drawing/2014/main" id="{733D8728-4282-1301-F0BD-680DE65FC738}"/>
            </a:ext>
          </a:extLst>
        </xdr:cNvPr>
        <xdr:cNvPicPr>
          <a:picLocks noChangeAspect="1"/>
        </xdr:cNvPicPr>
      </xdr:nvPicPr>
      <xdr:blipFill>
        <a:blip xmlns:r="http://schemas.openxmlformats.org/officeDocument/2006/relationships" r:embed="rId1"/>
        <a:stretch>
          <a:fillRect/>
        </a:stretch>
      </xdr:blipFill>
      <xdr:spPr>
        <a:xfrm>
          <a:off x="21167" y="10583"/>
          <a:ext cx="1076475" cy="1448002"/>
        </a:xfrm>
        <a:prstGeom prst="rect">
          <a:avLst/>
        </a:prstGeom>
      </xdr:spPr>
    </xdr:pic>
    <xdr:clientData/>
  </xdr:twoCellAnchor>
  <xdr:twoCellAnchor>
    <xdr:from>
      <xdr:col>0</xdr:col>
      <xdr:colOff>0</xdr:colOff>
      <xdr:row>0</xdr:row>
      <xdr:rowOff>1</xdr:rowOff>
    </xdr:from>
    <xdr:to>
      <xdr:col>5</xdr:col>
      <xdr:colOff>3175</xdr:colOff>
      <xdr:row>9</xdr:row>
      <xdr:rowOff>455083</xdr:rowOff>
    </xdr:to>
    <xdr:sp macro="" textlink="">
      <xdr:nvSpPr>
        <xdr:cNvPr id="5" name="TextBox 4">
          <a:extLst>
            <a:ext uri="{FF2B5EF4-FFF2-40B4-BE49-F238E27FC236}">
              <a16:creationId xmlns:a16="http://schemas.microsoft.com/office/drawing/2014/main" id="{747BA7FA-4CAA-523D-2CF6-A1394590F280}"/>
            </a:ext>
          </a:extLst>
        </xdr:cNvPr>
        <xdr:cNvSpPr txBox="1"/>
      </xdr:nvSpPr>
      <xdr:spPr>
        <a:xfrm>
          <a:off x="0" y="1"/>
          <a:ext cx="12650258" cy="2264832"/>
        </a:xfrm>
        <a:prstGeom prst="rect">
          <a:avLst/>
        </a:prstGeom>
        <a:solidFill>
          <a:schemeClr val="tx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0" b="1" kern="1200">
              <a:solidFill>
                <a:schemeClr val="bg1"/>
              </a:solidFill>
              <a:latin typeface="+mj-lt"/>
            </a:rPr>
            <a:t>		</a:t>
          </a:r>
          <a:r>
            <a:rPr lang="en-US" sz="6500" b="1" kern="1200">
              <a:solidFill>
                <a:schemeClr val="bg1"/>
              </a:solidFill>
              <a:latin typeface="+mj-lt"/>
            </a:rPr>
            <a:t>June 2026</a:t>
          </a:r>
        </a:p>
        <a:p>
          <a:r>
            <a:rPr lang="en-US" sz="2000" b="1" kern="1200">
              <a:solidFill>
                <a:schemeClr val="bg1"/>
              </a:solidFill>
              <a:latin typeface="+mj-lt"/>
            </a:rPr>
            <a:t>		</a:t>
          </a:r>
        </a:p>
        <a:p>
          <a:r>
            <a:rPr lang="en-US" sz="2000" b="1" kern="1200">
              <a:solidFill>
                <a:schemeClr val="bg1"/>
              </a:solidFill>
              <a:latin typeface="+mj-lt"/>
            </a:rPr>
            <a:t>		National Webinar Calendar</a:t>
          </a:r>
          <a:r>
            <a:rPr lang="en-US" sz="2000" b="1" kern="1200" baseline="0">
              <a:solidFill>
                <a:schemeClr val="bg1"/>
              </a:solidFill>
              <a:latin typeface="+mj-lt"/>
            </a:rPr>
            <a:t> and Registration Links</a:t>
          </a:r>
        </a:p>
        <a:p>
          <a:endParaRPr lang="en-US" sz="1400" b="1" kern="1200" baseline="0">
            <a:solidFill>
              <a:schemeClr val="bg1"/>
            </a:solidFill>
          </a:endParaRPr>
        </a:p>
        <a:p>
          <a:endParaRPr lang="en-US" sz="1400" b="1" kern="1200" baseline="0">
            <a:solidFill>
              <a:schemeClr val="bg1"/>
            </a:solidFill>
          </a:endParaRPr>
        </a:p>
        <a:p>
          <a:r>
            <a:rPr lang="en-US" sz="1400" b="1" kern="1200" baseline="0">
              <a:solidFill>
                <a:schemeClr val="bg1"/>
              </a:solidFill>
            </a:rPr>
            <a:t>     	Hover over the webinar name to see a description of the session. Click the </a:t>
          </a:r>
          <a:r>
            <a:rPr lang="en-US" sz="1400" b="1" i="1" kern="1200" baseline="0">
              <a:solidFill>
                <a:schemeClr val="bg1"/>
              </a:solidFill>
            </a:rPr>
            <a:t>Teams Link </a:t>
          </a:r>
          <a:r>
            <a:rPr lang="en-US" sz="1400" b="1" kern="1200" baseline="0">
              <a:solidFill>
                <a:schemeClr val="bg1"/>
              </a:solidFill>
            </a:rPr>
            <a:t>to register for the webinar.</a:t>
          </a:r>
          <a:endParaRPr lang="en-US" sz="1400" b="1" kern="1200">
            <a:solidFill>
              <a:schemeClr val="bg1"/>
            </a:solidFill>
          </a:endParaRPr>
        </a:p>
      </xdr:txBody>
    </xdr:sp>
    <xdr:clientData/>
  </xdr:twoCellAnchor>
  <xdr:twoCellAnchor editAs="oneCell">
    <xdr:from>
      <xdr:col>0</xdr:col>
      <xdr:colOff>0</xdr:colOff>
      <xdr:row>0</xdr:row>
      <xdr:rowOff>0</xdr:rowOff>
    </xdr:from>
    <xdr:to>
      <xdr:col>0</xdr:col>
      <xdr:colOff>1076475</xdr:colOff>
      <xdr:row>7</xdr:row>
      <xdr:rowOff>40419</xdr:rowOff>
    </xdr:to>
    <xdr:pic>
      <xdr:nvPicPr>
        <xdr:cNvPr id="7" name="Picture 6">
          <a:extLst>
            <a:ext uri="{FF2B5EF4-FFF2-40B4-BE49-F238E27FC236}">
              <a16:creationId xmlns:a16="http://schemas.microsoft.com/office/drawing/2014/main" id="{05D558FF-8EAE-457E-A20F-0C0B3999096B}"/>
            </a:ext>
          </a:extLst>
        </xdr:cNvPr>
        <xdr:cNvPicPr>
          <a:picLocks noChangeAspect="1"/>
        </xdr:cNvPicPr>
      </xdr:nvPicPr>
      <xdr:blipFill>
        <a:blip xmlns:r="http://schemas.openxmlformats.org/officeDocument/2006/relationships" r:embed="rId1"/>
        <a:stretch>
          <a:fillRect/>
        </a:stretch>
      </xdr:blipFill>
      <xdr:spPr>
        <a:xfrm>
          <a:off x="0" y="0"/>
          <a:ext cx="1076475" cy="14480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0B8B2B-2EE3-47D0-AC3F-8649E0BE2E8D}" name="Table1" displayName="Table1" ref="A11:E56" totalsRowShown="0" headerRowDxfId="9" dataDxfId="8" headerRowBorderDxfId="6" tableBorderDxfId="7" totalsRowBorderDxfId="5">
  <autoFilter ref="A11:E56" xr:uid="{6F0B8B2B-2EE3-47D0-AC3F-8649E0BE2E8D}"/>
  <sortState xmlns:xlrd2="http://schemas.microsoft.com/office/spreadsheetml/2017/richdata2" ref="A12:E56">
    <sortCondition ref="B12:B56"/>
    <sortCondition ref="C12:C56"/>
  </sortState>
  <tableColumns count="5">
    <tableColumn id="1" xr3:uid="{59EA2DEA-2145-48EB-8A43-46FEDAFD83FD}" name="National Webinar" dataDxfId="4"/>
    <tableColumn id="2" xr3:uid="{4E447B4B-E911-484C-959B-D7FAA2342562}" name="Date" dataDxfId="3"/>
    <tableColumn id="3" xr3:uid="{A7B62D96-A857-414E-AD0A-9137390188F5}" name="Time (Central Time)" dataDxfId="2"/>
    <tableColumn id="4" xr3:uid="{63249726-B652-4407-B5AD-897F6505DD5B}" name="Duration (Minutes)" dataDxfId="1"/>
    <tableColumn id="5" xr3:uid="{BBFC50F5-BA7C-44C6-971C-50EDDEBE6A12}" name="Teams Link" dataDxfId="0" dataCellStyle="Hyperlink"/>
  </tableColumns>
  <tableStyleInfo name="TableStyleMedium16" showFirstColumn="0" showLastColumn="0" showRowStripes="1" showColumnStripes="0"/>
</table>
</file>

<file path=xl/theme/theme1.xml><?xml version="1.0" encoding="utf-8"?>
<a:theme xmlns:a="http://schemas.openxmlformats.org/drawingml/2006/main" name="UHC Brand">
  <a:themeElements>
    <a:clrScheme name="Custom 4">
      <a:dk1>
        <a:srgbClr val="002677"/>
      </a:dk1>
      <a:lt1>
        <a:srgbClr val="FFFFFF"/>
      </a:lt1>
      <a:dk2>
        <a:srgbClr val="595959"/>
      </a:dk2>
      <a:lt2>
        <a:srgbClr val="CCF2F7"/>
      </a:lt2>
      <a:accent1>
        <a:srgbClr val="002677"/>
      </a:accent1>
      <a:accent2>
        <a:srgbClr val="00BED5"/>
      </a:accent2>
      <a:accent3>
        <a:srgbClr val="99E5EE"/>
      </a:accent3>
      <a:accent4>
        <a:srgbClr val="F5B700"/>
      </a:accent4>
      <a:accent5>
        <a:srgbClr val="FBE299"/>
      </a:accent5>
      <a:accent6>
        <a:srgbClr val="FF681F"/>
      </a:accent6>
      <a:hlink>
        <a:srgbClr val="196ECF"/>
      </a:hlink>
      <a:folHlink>
        <a:srgbClr val="002677"/>
      </a:folHlink>
    </a:clrScheme>
    <a:fontScheme name="UnitedHealthcare">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2">
              <a:lumMod val="40000"/>
              <a:lumOff val="60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UHC Brand" id="{DB1844C4-1A5A-406B-9C9F-DC0522323AA8}" vid="{B0125710-0D9D-418E-BC16-DA8E711D1BD4}"/>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utm_source=ms&amp;utm_medium=file&amp;utm_campaign=office&amp;utm_content=url"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3" Type="http://schemas.openxmlformats.org/officeDocument/2006/relationships/hyperlink" Target="https://events.teams.microsoft.com/event/73999ffb-9827-41ed-954b-b67cbf436a2c@db05faca-c82a-4b9d-b9c5-0f64b6755421" TargetMode="External"/><Relationship Id="rId18" Type="http://schemas.openxmlformats.org/officeDocument/2006/relationships/hyperlink" Target="https://events.teams.microsoft.com/event/1d3a0e69-cb9b-48e5-87fc-e1253b1425db@db05faca-c82a-4b9d-b9c5-0f64b6755421" TargetMode="External"/><Relationship Id="rId26" Type="http://schemas.openxmlformats.org/officeDocument/2006/relationships/hyperlink" Target="https://events.teams.microsoft.com/event/f670c5d5-1cf4-42ec-b128-ac974c948c1e@db05faca-c82a-4b9d-b9c5-0f64b6755421" TargetMode="External"/><Relationship Id="rId39" Type="http://schemas.openxmlformats.org/officeDocument/2006/relationships/hyperlink" Target="https://events.teams.microsoft.com/event/5ab61b3d-105d-4947-a4a7-ed3a74fef404@db05faca-c82a-4b9d-b9c5-0f64b6755421" TargetMode="External"/><Relationship Id="rId21" Type="http://schemas.openxmlformats.org/officeDocument/2006/relationships/hyperlink" Target="https://events.teams.microsoft.com/event/dd98414d-9110-48cc-ac18-50b396b4be2a@db05faca-c82a-4b9d-b9c5-0f64b6755421" TargetMode="External"/><Relationship Id="rId34" Type="http://schemas.openxmlformats.org/officeDocument/2006/relationships/hyperlink" Target="https://events.teams.microsoft.com/event/d2e50cf5-d71b-4444-943e-0cecbe747ff8@db05faca-c82a-4b9d-b9c5-0f64b6755421" TargetMode="External"/><Relationship Id="rId42" Type="http://schemas.openxmlformats.org/officeDocument/2006/relationships/printerSettings" Target="../printerSettings/printerSettings3.bin"/><Relationship Id="rId7" Type="http://schemas.openxmlformats.org/officeDocument/2006/relationships/hyperlink" Target="https://events.teams.microsoft.com/event/61bf788b-d501-405f-8964-ed13c325f034@db05faca-c82a-4b9d-b9c5-0f64b6755421" TargetMode="External"/><Relationship Id="rId2" Type="http://schemas.openxmlformats.org/officeDocument/2006/relationships/hyperlink" Target="https://events.teams.microsoft.com/event/80c4e5e2-be91-42b4-b7f5-284e39dadf05@db05faca-c82a-4b9d-b9c5-0f64b6755421" TargetMode="External"/><Relationship Id="rId16" Type="http://schemas.openxmlformats.org/officeDocument/2006/relationships/hyperlink" Target="https://events.teams.microsoft.com/event/e33a10d3-8898-4fbc-b64e-e40f189985d4@db05faca-c82a-4b9d-b9c5-0f64b6755421" TargetMode="External"/><Relationship Id="rId29" Type="http://schemas.openxmlformats.org/officeDocument/2006/relationships/hyperlink" Target="https://events.teams.microsoft.com/event/271662d3-fe4f-4560-bec0-36acdab12540@db05faca-c82a-4b9d-b9c5-0f64b6755421" TargetMode="External"/><Relationship Id="rId1" Type="http://schemas.openxmlformats.org/officeDocument/2006/relationships/hyperlink" Target="https://events.teams.microsoft.com/event/04a4228e-b9f3-4689-bafd-ecf4450b9111@db05faca-c82a-4b9d-b9c5-0f64b6755421" TargetMode="External"/><Relationship Id="rId6" Type="http://schemas.openxmlformats.org/officeDocument/2006/relationships/hyperlink" Target="https://events.teams.microsoft.com/event/c021190c-546b-40ae-99a3-59981a148c56@db05faca-c82a-4b9d-b9c5-0f64b6755421" TargetMode="External"/><Relationship Id="rId11" Type="http://schemas.openxmlformats.org/officeDocument/2006/relationships/hyperlink" Target="https://events.teams.microsoft.com/event/423e52a3-8944-448e-bf9d-5684a3f5edfe@db05faca-c82a-4b9d-b9c5-0f64b6755421" TargetMode="External"/><Relationship Id="rId24" Type="http://schemas.openxmlformats.org/officeDocument/2006/relationships/hyperlink" Target="https://events.teams.microsoft.com/event/8b4dbbe5-c6b6-4662-976b-d013095f14a1@db05faca-c82a-4b9d-b9c5-0f64b6755421" TargetMode="External"/><Relationship Id="rId32" Type="http://schemas.openxmlformats.org/officeDocument/2006/relationships/hyperlink" Target="https://events.teams.microsoft.com/event/fabdd063-8bec-44c7-857e-c6fb45254c5f@db05faca-c82a-4b9d-b9c5-0f64b6755421" TargetMode="External"/><Relationship Id="rId37" Type="http://schemas.openxmlformats.org/officeDocument/2006/relationships/hyperlink" Target="https://events.teams.microsoft.com/event/151c1785-37db-4388-9f9d-492db080bea2@db05faca-c82a-4b9d-b9c5-0f64b6755421" TargetMode="External"/><Relationship Id="rId40" Type="http://schemas.openxmlformats.org/officeDocument/2006/relationships/hyperlink" Target="https://events.teams.microsoft.com/event/40fa8d7b-711b-4972-91a0-d4877a5003a8@db05faca-c82a-4b9d-b9c5-0f64b6755421" TargetMode="External"/><Relationship Id="rId45" Type="http://schemas.openxmlformats.org/officeDocument/2006/relationships/table" Target="../tables/table1.xml"/><Relationship Id="rId5" Type="http://schemas.openxmlformats.org/officeDocument/2006/relationships/hyperlink" Target="https://events.teams.microsoft.com/event/6dae5eea-7500-473b-97b8-42ae8446b9ff@db05faca-c82a-4b9d-b9c5-0f64b6755421" TargetMode="External"/><Relationship Id="rId15" Type="http://schemas.openxmlformats.org/officeDocument/2006/relationships/hyperlink" Target="https://events.teams.microsoft.com/event/22044d5b-ba6f-4efd-bd59-a01c81afa570@db05faca-c82a-4b9d-b9c5-0f64b6755421" TargetMode="External"/><Relationship Id="rId23" Type="http://schemas.openxmlformats.org/officeDocument/2006/relationships/hyperlink" Target="https://events.teams.microsoft.com/event/6f2a843b-a328-4ae0-befb-84f9ffdf1406@db05faca-c82a-4b9d-b9c5-0f64b6755421" TargetMode="External"/><Relationship Id="rId28" Type="http://schemas.openxmlformats.org/officeDocument/2006/relationships/hyperlink" Target="https://events.teams.microsoft.com/event/491d1f60-aa27-44ea-887d-66eaa1aed2f6@db05faca-c82a-4b9d-b9c5-0f64b6755421" TargetMode="External"/><Relationship Id="rId36" Type="http://schemas.openxmlformats.org/officeDocument/2006/relationships/hyperlink" Target="https://events.teams.microsoft.com/event/73ba95f5-9e69-4fec-ab5f-e83f080de67e@db05faca-c82a-4b9d-b9c5-0f64b6755421" TargetMode="External"/><Relationship Id="rId10" Type="http://schemas.openxmlformats.org/officeDocument/2006/relationships/hyperlink" Target="https://events.teams.microsoft.com/event/af24cc03-fb3c-4673-a486-a77de627a0e6@db05faca-c82a-4b9d-b9c5-0f64b6755421" TargetMode="External"/><Relationship Id="rId19" Type="http://schemas.openxmlformats.org/officeDocument/2006/relationships/hyperlink" Target="https://events.teams.microsoft.com/event/12d87d04-72df-4424-9bd7-d52a31f2b1fe@db05faca-c82a-4b9d-b9c5-0f64b6755421" TargetMode="External"/><Relationship Id="rId31" Type="http://schemas.openxmlformats.org/officeDocument/2006/relationships/hyperlink" Target="https://events.teams.microsoft.com/event/837a5d7a-fff8-462a-b02e-56d1cefcfe52@db05faca-c82a-4b9d-b9c5-0f64b6755421" TargetMode="External"/><Relationship Id="rId44" Type="http://schemas.openxmlformats.org/officeDocument/2006/relationships/vmlDrawing" Target="../drawings/vmlDrawing1.vml"/><Relationship Id="rId4" Type="http://schemas.openxmlformats.org/officeDocument/2006/relationships/hyperlink" Target="https://events.teams.microsoft.com/event/d103bf2b-5452-432d-9f2a-67c50a8e0acb@db05faca-c82a-4b9d-b9c5-0f64b6755421" TargetMode="External"/><Relationship Id="rId9" Type="http://schemas.openxmlformats.org/officeDocument/2006/relationships/hyperlink" Target="https://events.teams.microsoft.com/event/e02b4d70-cf41-498d-9a51-a1c652809c16@db05faca-c82a-4b9d-b9c5-0f64b6755421" TargetMode="External"/><Relationship Id="rId14" Type="http://schemas.openxmlformats.org/officeDocument/2006/relationships/hyperlink" Target="https://events.teams.microsoft.com/event/663d10ea-a5d7-4623-916f-717de46a6b5c@db05faca-c82a-4b9d-b9c5-0f64b6755421" TargetMode="External"/><Relationship Id="rId22" Type="http://schemas.openxmlformats.org/officeDocument/2006/relationships/hyperlink" Target="https://events.teams.microsoft.com/event/731a7986-b9e4-40e6-945c-29a7c937866e@db05faca-c82a-4b9d-b9c5-0f64b6755421" TargetMode="External"/><Relationship Id="rId27" Type="http://schemas.openxmlformats.org/officeDocument/2006/relationships/hyperlink" Target="https://events.teams.microsoft.com/event/7118ab23-6d10-4358-92f7-9fd4ed3e44cf@db05faca-c82a-4b9d-b9c5-0f64b6755421" TargetMode="External"/><Relationship Id="rId30" Type="http://schemas.openxmlformats.org/officeDocument/2006/relationships/hyperlink" Target="https://events.teams.microsoft.com/event/ce62f401-287c-4efb-86a0-029532d549c0@db05faca-c82a-4b9d-b9c5-0f64b6755421" TargetMode="External"/><Relationship Id="rId35" Type="http://schemas.openxmlformats.org/officeDocument/2006/relationships/hyperlink" Target="https://events.teams.microsoft.com/event/6686b437-895a-4275-9d42-4fedcf285cfe@db05faca-c82a-4b9d-b9c5-0f64b6755421" TargetMode="External"/><Relationship Id="rId43" Type="http://schemas.openxmlformats.org/officeDocument/2006/relationships/drawing" Target="../drawings/drawing2.xml"/><Relationship Id="rId8" Type="http://schemas.openxmlformats.org/officeDocument/2006/relationships/hyperlink" Target="https://events.teams.microsoft.com/event/66c0ed7c-3b47-4fa6-846f-8e9b5e3888af@db05faca-c82a-4b9d-b9c5-0f64b6755421" TargetMode="External"/><Relationship Id="rId3" Type="http://schemas.openxmlformats.org/officeDocument/2006/relationships/hyperlink" Target="https://events.teams.microsoft.com/event/913b4520-a907-4c66-b1fc-7d7c346922b9@db05faca-c82a-4b9d-b9c5-0f64b6755421" TargetMode="External"/><Relationship Id="rId12" Type="http://schemas.openxmlformats.org/officeDocument/2006/relationships/hyperlink" Target="https://events.teams.microsoft.com/event/95a9e654-4c75-4ef2-a0fa-d326e0fe24c3@db05faca-c82a-4b9d-b9c5-0f64b6755421" TargetMode="External"/><Relationship Id="rId17" Type="http://schemas.openxmlformats.org/officeDocument/2006/relationships/hyperlink" Target="https://events.teams.microsoft.com/event/c1c3c5f4-d6e8-43f2-87d2-2c1a7f23865c@db05faca-c82a-4b9d-b9c5-0f64b6755421" TargetMode="External"/><Relationship Id="rId25" Type="http://schemas.openxmlformats.org/officeDocument/2006/relationships/hyperlink" Target="https://events.teams.microsoft.com/event/20229f3d-89fa-4e84-aa44-43eca5e3f4a4@db05faca-c82a-4b9d-b9c5-0f64b6755421" TargetMode="External"/><Relationship Id="rId33" Type="http://schemas.openxmlformats.org/officeDocument/2006/relationships/hyperlink" Target="https://events.teams.microsoft.com/event/36348d37-2e52-4d0b-8524-74979058a49b@db05faca-c82a-4b9d-b9c5-0f64b6755421" TargetMode="External"/><Relationship Id="rId38" Type="http://schemas.openxmlformats.org/officeDocument/2006/relationships/hyperlink" Target="https://events.teams.microsoft.com/event/e5ab69c3-6ee1-43ae-bc8d-248808bf196f@db05faca-c82a-4b9d-b9c5-0f64b6755421" TargetMode="External"/><Relationship Id="rId46" Type="http://schemas.openxmlformats.org/officeDocument/2006/relationships/comments" Target="../comments1.xml"/><Relationship Id="rId20" Type="http://schemas.openxmlformats.org/officeDocument/2006/relationships/hyperlink" Target="https://events.teams.microsoft.com/event/97f15cfd-0483-429e-81d3-ef1fd051e4de@db05faca-c82a-4b9d-b9c5-0f64b6755421" TargetMode="External"/><Relationship Id="rId41" Type="http://schemas.openxmlformats.org/officeDocument/2006/relationships/hyperlink" Target="https://events.teams.microsoft.com/event/8efe2e9a-1d51-486b-8d1f-7f815995b273@db05faca-c82a-4b9d-b9c5-0f64b67554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7"/>
  <sheetViews>
    <sheetView showGridLines="0" zoomScale="90" zoomScaleNormal="90" workbookViewId="0">
      <selection activeCell="AQ53" sqref="AQ53"/>
    </sheetView>
  </sheetViews>
  <sheetFormatPr defaultRowHeight="12.75"/>
  <cols>
    <col min="1" max="1" width="4.85546875" customWidth="1"/>
    <col min="2" max="2" width="41.2851562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hidden="1" customWidth="1"/>
    <col min="28" max="28" width="6.5703125" hidden="1" customWidth="1"/>
    <col min="29" max="29" width="17.140625" hidden="1" customWidth="1"/>
    <col min="30" max="30" width="10.28515625" hidden="1" customWidth="1"/>
    <col min="31" max="41" width="0" hidden="1" customWidth="1"/>
    <col min="43" max="43" width="32.28515625" customWidth="1"/>
    <col min="44" max="44" width="44.28515625" customWidth="1"/>
    <col min="45" max="45" width="34.5703125" customWidth="1"/>
    <col min="46" max="46" width="59.28515625" customWidth="1"/>
    <col min="48" max="48" width="36.140625" bestFit="1" customWidth="1"/>
    <col min="50" max="50" width="36.140625" bestFit="1" customWidth="1"/>
    <col min="52" max="52" width="36.140625" bestFit="1" customWidth="1"/>
  </cols>
  <sheetData>
    <row r="1" spans="1:51" s="3" customFormat="1" ht="15" customHeight="1">
      <c r="A1" s="184">
        <f>DATE(AD18,AD20,1)</f>
        <v>45017</v>
      </c>
      <c r="B1" s="184"/>
      <c r="C1" s="184"/>
      <c r="D1" s="184"/>
      <c r="E1" s="184"/>
      <c r="F1" s="184"/>
      <c r="G1" s="184"/>
      <c r="H1" s="184"/>
      <c r="I1" s="11"/>
      <c r="J1" s="11"/>
      <c r="K1" s="187">
        <f>DATE(YEAR(A1),MONTH(A1)-1,1)</f>
        <v>44986</v>
      </c>
      <c r="L1" s="187"/>
      <c r="M1" s="187"/>
      <c r="N1" s="187"/>
      <c r="O1" s="187"/>
      <c r="P1" s="187"/>
      <c r="Q1" s="187"/>
      <c r="S1" s="187">
        <f>DATE(YEAR(A1),MONTH(A1)+1,1)</f>
        <v>45047</v>
      </c>
      <c r="T1" s="187"/>
      <c r="U1" s="187"/>
      <c r="V1" s="187"/>
      <c r="W1" s="187"/>
      <c r="X1" s="187"/>
      <c r="Y1" s="187"/>
    </row>
    <row r="2" spans="1:51" s="3" customFormat="1" ht="11.25" customHeight="1">
      <c r="A2" s="184"/>
      <c r="B2" s="184"/>
      <c r="C2" s="184"/>
      <c r="D2" s="184"/>
      <c r="E2" s="184"/>
      <c r="F2" s="184"/>
      <c r="G2" s="184"/>
      <c r="H2" s="184"/>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51" s="4" customFormat="1" ht="9" customHeight="1">
      <c r="A3" s="184"/>
      <c r="B3" s="184"/>
      <c r="C3" s="184"/>
      <c r="D3" s="184"/>
      <c r="E3" s="184"/>
      <c r="F3" s="184"/>
      <c r="G3" s="184"/>
      <c r="H3" s="184"/>
      <c r="I3" s="11"/>
      <c r="J3" s="11"/>
      <c r="K3" s="19" t="str">
        <f t="shared" ref="K3:Q8" si="0">IF(MONTH($K$1)&lt;&gt;MONTH($K$1-(WEEKDAY($K$1,1)-(start_day-1))-IF((WEEKDAY($K$1,1)-(start_day-1))&lt;=0,7,0)+(ROW(K3)-ROW($K$3))*7+(COLUMN(K3)-COLUMN($K$3)+1)),"",$K$1-(WEEKDAY($K$1,1)-(start_day-1))-IF((WEEKDAY($K$1,1)-(start_day-1))&lt;=0,7,0)+(ROW(K3)-ROW($K$3))*7+(COLUMN(K3)-COLUMN($K$3)+1))</f>
        <v/>
      </c>
      <c r="L3" s="19" t="str">
        <f t="shared" si="0"/>
        <v/>
      </c>
      <c r="M3" s="19" t="str">
        <f t="shared" si="0"/>
        <v/>
      </c>
      <c r="N3" s="19">
        <f t="shared" si="0"/>
        <v>44986</v>
      </c>
      <c r="O3" s="19">
        <f t="shared" si="0"/>
        <v>44987</v>
      </c>
      <c r="P3" s="19">
        <f t="shared" si="0"/>
        <v>44988</v>
      </c>
      <c r="Q3" s="19">
        <f t="shared" si="0"/>
        <v>44989</v>
      </c>
      <c r="R3" s="3"/>
      <c r="S3" s="19" t="str">
        <f t="shared" ref="S3:Y8" si="1">IF(MONTH($S$1)&lt;&gt;MONTH($S$1-(WEEKDAY($S$1,1)-(start_day-1))-IF((WEEKDAY($S$1,1)-(start_day-1))&lt;=0,7,0)+(ROW(S3)-ROW($S$3))*7+(COLUMN(S3)-COLUMN($S$3)+1)),"",$S$1-(WEEKDAY($S$1,1)-(start_day-1))-IF((WEEKDAY($S$1,1)-(start_day-1))&lt;=0,7,0)+(ROW(S3)-ROW($S$3))*7+(COLUMN(S3)-COLUMN($S$3)+1))</f>
        <v/>
      </c>
      <c r="T3" s="19">
        <f t="shared" si="1"/>
        <v>45047</v>
      </c>
      <c r="U3" s="19">
        <f t="shared" si="1"/>
        <v>45048</v>
      </c>
      <c r="V3" s="19">
        <f t="shared" si="1"/>
        <v>45049</v>
      </c>
      <c r="W3" s="19">
        <f t="shared" si="1"/>
        <v>45050</v>
      </c>
      <c r="X3" s="19">
        <f t="shared" si="1"/>
        <v>45051</v>
      </c>
      <c r="Y3" s="19">
        <f t="shared" si="1"/>
        <v>45052</v>
      </c>
      <c r="AB3" s="3"/>
      <c r="AC3" s="3"/>
      <c r="AD3" s="3"/>
      <c r="AE3" s="3"/>
    </row>
    <row r="4" spans="1:51" s="4" customFormat="1" ht="9" customHeight="1">
      <c r="A4" s="184"/>
      <c r="B4" s="184"/>
      <c r="C4" s="184"/>
      <c r="D4" s="184"/>
      <c r="E4" s="184"/>
      <c r="F4" s="184"/>
      <c r="G4" s="184"/>
      <c r="H4" s="184"/>
      <c r="I4" s="11"/>
      <c r="J4" s="11"/>
      <c r="K4" s="19">
        <f t="shared" si="0"/>
        <v>44990</v>
      </c>
      <c r="L4" s="19">
        <f t="shared" si="0"/>
        <v>44991</v>
      </c>
      <c r="M4" s="19">
        <f t="shared" si="0"/>
        <v>44992</v>
      </c>
      <c r="N4" s="19">
        <f t="shared" si="0"/>
        <v>44993</v>
      </c>
      <c r="O4" s="19">
        <f t="shared" si="0"/>
        <v>44994</v>
      </c>
      <c r="P4" s="19">
        <f t="shared" si="0"/>
        <v>44995</v>
      </c>
      <c r="Q4" s="19">
        <f t="shared" si="0"/>
        <v>44996</v>
      </c>
      <c r="R4" s="3"/>
      <c r="S4" s="19">
        <f t="shared" si="1"/>
        <v>45053</v>
      </c>
      <c r="T4" s="19">
        <f t="shared" si="1"/>
        <v>45054</v>
      </c>
      <c r="U4" s="19">
        <f t="shared" si="1"/>
        <v>45055</v>
      </c>
      <c r="V4" s="19">
        <f t="shared" si="1"/>
        <v>45056</v>
      </c>
      <c r="W4" s="19">
        <f t="shared" si="1"/>
        <v>45057</v>
      </c>
      <c r="X4" s="19">
        <f t="shared" si="1"/>
        <v>45058</v>
      </c>
      <c r="Y4" s="19">
        <f t="shared" si="1"/>
        <v>45059</v>
      </c>
      <c r="AB4" s="3"/>
      <c r="AC4" s="3"/>
      <c r="AD4" s="3"/>
      <c r="AE4" s="3"/>
    </row>
    <row r="5" spans="1:51" s="4" customFormat="1" ht="9" customHeight="1">
      <c r="A5" s="184"/>
      <c r="B5" s="184"/>
      <c r="C5" s="184"/>
      <c r="D5" s="184"/>
      <c r="E5" s="184"/>
      <c r="F5" s="184"/>
      <c r="G5" s="184"/>
      <c r="H5" s="184"/>
      <c r="I5" s="11"/>
      <c r="J5" s="11"/>
      <c r="K5" s="19">
        <f t="shared" si="0"/>
        <v>44997</v>
      </c>
      <c r="L5" s="19">
        <f t="shared" si="0"/>
        <v>44998</v>
      </c>
      <c r="M5" s="19">
        <f t="shared" si="0"/>
        <v>44999</v>
      </c>
      <c r="N5" s="19">
        <f t="shared" si="0"/>
        <v>45000</v>
      </c>
      <c r="O5" s="19">
        <f t="shared" si="0"/>
        <v>45001</v>
      </c>
      <c r="P5" s="19">
        <f t="shared" si="0"/>
        <v>45002</v>
      </c>
      <c r="Q5" s="19">
        <f t="shared" si="0"/>
        <v>45003</v>
      </c>
      <c r="R5" s="3"/>
      <c r="S5" s="19">
        <f t="shared" si="1"/>
        <v>45060</v>
      </c>
      <c r="T5" s="19">
        <f t="shared" si="1"/>
        <v>45061</v>
      </c>
      <c r="U5" s="19">
        <f t="shared" si="1"/>
        <v>45062</v>
      </c>
      <c r="V5" s="19">
        <f t="shared" si="1"/>
        <v>45063</v>
      </c>
      <c r="W5" s="19">
        <f t="shared" si="1"/>
        <v>45064</v>
      </c>
      <c r="X5" s="19">
        <f t="shared" si="1"/>
        <v>45065</v>
      </c>
      <c r="Y5" s="19">
        <f t="shared" si="1"/>
        <v>45066</v>
      </c>
      <c r="AB5" s="3"/>
      <c r="AC5" s="3"/>
      <c r="AD5" s="3"/>
      <c r="AE5" s="3"/>
    </row>
    <row r="6" spans="1:51" s="4" customFormat="1" ht="9" customHeight="1">
      <c r="A6" s="184"/>
      <c r="B6" s="184"/>
      <c r="C6" s="184"/>
      <c r="D6" s="184"/>
      <c r="E6" s="184"/>
      <c r="F6" s="184"/>
      <c r="G6" s="184"/>
      <c r="H6" s="184"/>
      <c r="I6" s="11"/>
      <c r="J6" s="11"/>
      <c r="K6" s="19">
        <f t="shared" si="0"/>
        <v>45004</v>
      </c>
      <c r="L6" s="19">
        <f t="shared" si="0"/>
        <v>45005</v>
      </c>
      <c r="M6" s="19">
        <f t="shared" si="0"/>
        <v>45006</v>
      </c>
      <c r="N6" s="19">
        <f t="shared" si="0"/>
        <v>45007</v>
      </c>
      <c r="O6" s="19">
        <f t="shared" si="0"/>
        <v>45008</v>
      </c>
      <c r="P6" s="19">
        <f t="shared" si="0"/>
        <v>45009</v>
      </c>
      <c r="Q6" s="19">
        <f t="shared" si="0"/>
        <v>45010</v>
      </c>
      <c r="R6" s="3"/>
      <c r="S6" s="19">
        <f t="shared" si="1"/>
        <v>45067</v>
      </c>
      <c r="T6" s="19">
        <f t="shared" si="1"/>
        <v>45068</v>
      </c>
      <c r="U6" s="19">
        <f t="shared" si="1"/>
        <v>45069</v>
      </c>
      <c r="V6" s="19">
        <f t="shared" si="1"/>
        <v>45070</v>
      </c>
      <c r="W6" s="19">
        <f t="shared" si="1"/>
        <v>45071</v>
      </c>
      <c r="X6" s="19">
        <f t="shared" si="1"/>
        <v>45072</v>
      </c>
      <c r="Y6" s="19">
        <f t="shared" si="1"/>
        <v>45073</v>
      </c>
      <c r="AB6" s="3"/>
      <c r="AC6" s="3"/>
      <c r="AD6" s="3"/>
      <c r="AE6" s="3"/>
    </row>
    <row r="7" spans="1:51" s="4" customFormat="1" ht="9" customHeight="1">
      <c r="A7" s="184"/>
      <c r="B7" s="184"/>
      <c r="C7" s="184"/>
      <c r="D7" s="184"/>
      <c r="E7" s="184"/>
      <c r="F7" s="184"/>
      <c r="G7" s="184"/>
      <c r="H7" s="184"/>
      <c r="I7" s="11"/>
      <c r="J7" s="11"/>
      <c r="K7" s="19">
        <f t="shared" si="0"/>
        <v>45011</v>
      </c>
      <c r="L7" s="19">
        <f t="shared" si="0"/>
        <v>45012</v>
      </c>
      <c r="M7" s="19">
        <f t="shared" si="0"/>
        <v>45013</v>
      </c>
      <c r="N7" s="19">
        <f t="shared" si="0"/>
        <v>45014</v>
      </c>
      <c r="O7" s="19">
        <f t="shared" si="0"/>
        <v>45015</v>
      </c>
      <c r="P7" s="19">
        <f t="shared" si="0"/>
        <v>45016</v>
      </c>
      <c r="Q7" s="19" t="str">
        <f t="shared" si="0"/>
        <v/>
      </c>
      <c r="R7" s="3"/>
      <c r="S7" s="19">
        <f t="shared" si="1"/>
        <v>45074</v>
      </c>
      <c r="T7" s="19">
        <f t="shared" si="1"/>
        <v>45075</v>
      </c>
      <c r="U7" s="19">
        <f t="shared" si="1"/>
        <v>45076</v>
      </c>
      <c r="V7" s="19">
        <f t="shared" si="1"/>
        <v>45077</v>
      </c>
      <c r="W7" s="19" t="str">
        <f t="shared" si="1"/>
        <v/>
      </c>
      <c r="X7" s="19" t="str">
        <f t="shared" si="1"/>
        <v/>
      </c>
      <c r="Y7" s="19" t="str">
        <f t="shared" si="1"/>
        <v/>
      </c>
      <c r="AB7" s="3"/>
      <c r="AC7" s="3"/>
      <c r="AD7" s="3"/>
      <c r="AE7" s="3"/>
    </row>
    <row r="8" spans="1:51" s="5" customFormat="1" ht="9" customHeight="1" thickBot="1">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t="str">
        <f t="shared" si="1"/>
        <v/>
      </c>
      <c r="T8" s="19" t="str">
        <f t="shared" si="1"/>
        <v/>
      </c>
      <c r="U8" s="19" t="str">
        <f t="shared" si="1"/>
        <v/>
      </c>
      <c r="V8" s="19" t="str">
        <f t="shared" si="1"/>
        <v/>
      </c>
      <c r="W8" s="19" t="str">
        <f t="shared" si="1"/>
        <v/>
      </c>
      <c r="X8" s="19" t="str">
        <f t="shared" si="1"/>
        <v/>
      </c>
      <c r="Y8" s="19" t="str">
        <f t="shared" si="1"/>
        <v/>
      </c>
      <c r="Z8" s="21"/>
    </row>
    <row r="9" spans="1:51" s="1" customFormat="1" ht="21" customHeight="1">
      <c r="A9" s="185">
        <f>A10</f>
        <v>45011</v>
      </c>
      <c r="B9" s="186"/>
      <c r="C9" s="186">
        <f>C10</f>
        <v>45012</v>
      </c>
      <c r="D9" s="186"/>
      <c r="E9" s="186">
        <f>E10</f>
        <v>45013</v>
      </c>
      <c r="F9" s="186"/>
      <c r="G9" s="186">
        <f>G10</f>
        <v>45014</v>
      </c>
      <c r="H9" s="186"/>
      <c r="I9" s="186">
        <f>I10</f>
        <v>45015</v>
      </c>
      <c r="J9" s="186"/>
      <c r="K9" s="186">
        <f>K10</f>
        <v>45016</v>
      </c>
      <c r="L9" s="186"/>
      <c r="M9" s="186"/>
      <c r="N9" s="186"/>
      <c r="O9" s="186"/>
      <c r="P9" s="186"/>
      <c r="Q9" s="186"/>
      <c r="R9" s="186"/>
      <c r="S9" s="186"/>
      <c r="T9" s="186"/>
      <c r="U9" s="186"/>
      <c r="V9" s="186"/>
      <c r="W9" s="186"/>
      <c r="X9" s="186"/>
      <c r="Y9" s="186"/>
      <c r="Z9" s="188"/>
      <c r="AB9" s="30" t="s">
        <v>0</v>
      </c>
      <c r="AC9" s="28"/>
      <c r="AD9" s="28"/>
      <c r="AE9" s="28"/>
      <c r="AF9" s="28"/>
      <c r="AQ9" s="69" t="s">
        <v>1</v>
      </c>
      <c r="AR9" s="70" t="s">
        <v>2</v>
      </c>
      <c r="AS9" s="71" t="s">
        <v>3</v>
      </c>
      <c r="AT9" s="72" t="s">
        <v>4</v>
      </c>
    </row>
    <row r="10" spans="1:51" s="1" customFormat="1" ht="18">
      <c r="A10" s="14">
        <f>$A$1-(WEEKDAY($A$1,1)-(start_day-1))-IF((WEEKDAY($A$1,1)-(start_day-1))&lt;=0,7,0)+1</f>
        <v>45011</v>
      </c>
      <c r="B10" s="15"/>
      <c r="C10" s="12">
        <f>A10+1</f>
        <v>45012</v>
      </c>
      <c r="D10" s="13"/>
      <c r="E10" s="12">
        <f>C10+1</f>
        <v>45013</v>
      </c>
      <c r="F10" s="13"/>
      <c r="G10" s="12">
        <f>E10+1</f>
        <v>45014</v>
      </c>
      <c r="H10" s="13"/>
      <c r="I10" s="12">
        <f>G10+1</f>
        <v>45015</v>
      </c>
      <c r="J10" s="13"/>
      <c r="K10" s="162">
        <f>I10+1</f>
        <v>45016</v>
      </c>
      <c r="L10" s="163"/>
      <c r="M10" s="170"/>
      <c r="N10" s="170"/>
      <c r="O10" s="170"/>
      <c r="P10" s="170"/>
      <c r="Q10" s="170"/>
      <c r="R10" s="171"/>
      <c r="S10" s="158">
        <f>K10+1</f>
        <v>45017</v>
      </c>
      <c r="T10" s="159"/>
      <c r="U10" s="160"/>
      <c r="V10" s="160"/>
      <c r="W10" s="160"/>
      <c r="X10" s="160"/>
      <c r="Y10" s="160"/>
      <c r="Z10" s="161"/>
      <c r="AB10" s="31" t="s">
        <v>5</v>
      </c>
      <c r="AC10" s="29"/>
      <c r="AD10" s="29"/>
      <c r="AE10" s="29"/>
      <c r="AF10" s="29"/>
      <c r="AQ10" s="43" t="s">
        <v>6</v>
      </c>
      <c r="AR10" s="44" t="s">
        <v>7</v>
      </c>
      <c r="AS10" s="45" t="s">
        <v>8</v>
      </c>
      <c r="AT10" s="46" t="s">
        <v>9</v>
      </c>
    </row>
    <row r="11" spans="1:51" s="1" customFormat="1" ht="15.75">
      <c r="A11" s="149"/>
      <c r="B11" s="150"/>
      <c r="C11" s="155"/>
      <c r="D11" s="156"/>
      <c r="E11" s="155"/>
      <c r="F11" s="156"/>
      <c r="G11" s="155"/>
      <c r="H11" s="156"/>
      <c r="I11" s="155"/>
      <c r="J11" s="156"/>
      <c r="K11" s="155"/>
      <c r="L11" s="157"/>
      <c r="M11" s="157"/>
      <c r="N11" s="157"/>
      <c r="O11" s="157"/>
      <c r="P11" s="157"/>
      <c r="Q11" s="157"/>
      <c r="R11" s="156"/>
      <c r="S11" s="149"/>
      <c r="T11" s="150"/>
      <c r="U11" s="150"/>
      <c r="V11" s="150"/>
      <c r="W11" s="150"/>
      <c r="X11" s="150"/>
      <c r="Y11" s="150"/>
      <c r="Z11" s="151"/>
      <c r="AQ11" s="47"/>
      <c r="AR11" s="48" t="s">
        <v>10</v>
      </c>
      <c r="AS11" s="49" t="s">
        <v>11</v>
      </c>
      <c r="AT11" s="50" t="s">
        <v>12</v>
      </c>
    </row>
    <row r="12" spans="1:51" s="1" customFormat="1" ht="15.75">
      <c r="A12" s="149"/>
      <c r="B12" s="150"/>
      <c r="C12" s="155"/>
      <c r="D12" s="156"/>
      <c r="E12" s="155"/>
      <c r="F12" s="156"/>
      <c r="G12" s="155"/>
      <c r="H12" s="156"/>
      <c r="I12" s="155"/>
      <c r="J12" s="156"/>
      <c r="K12" s="155"/>
      <c r="L12" s="157"/>
      <c r="M12" s="157"/>
      <c r="N12" s="157"/>
      <c r="O12" s="157"/>
      <c r="P12" s="157"/>
      <c r="Q12" s="157"/>
      <c r="R12" s="156"/>
      <c r="S12" s="149"/>
      <c r="T12" s="150"/>
      <c r="U12" s="150"/>
      <c r="V12" s="150"/>
      <c r="W12" s="150"/>
      <c r="X12" s="150"/>
      <c r="Y12" s="150"/>
      <c r="Z12" s="151"/>
      <c r="AQ12" s="51"/>
      <c r="AR12" s="52" t="s">
        <v>13</v>
      </c>
      <c r="AS12" s="53" t="s">
        <v>14</v>
      </c>
      <c r="AT12" s="50" t="s">
        <v>15</v>
      </c>
    </row>
    <row r="13" spans="1:51" s="1" customFormat="1" ht="15.75">
      <c r="A13" s="149"/>
      <c r="B13" s="150"/>
      <c r="C13" s="155"/>
      <c r="D13" s="156"/>
      <c r="E13" s="155"/>
      <c r="F13" s="156"/>
      <c r="G13" s="155"/>
      <c r="H13" s="156"/>
      <c r="I13" s="155"/>
      <c r="J13" s="156"/>
      <c r="K13" s="155"/>
      <c r="L13" s="157"/>
      <c r="M13" s="157"/>
      <c r="N13" s="157"/>
      <c r="O13" s="157"/>
      <c r="P13" s="157"/>
      <c r="Q13" s="157"/>
      <c r="R13" s="156"/>
      <c r="S13" s="149"/>
      <c r="T13" s="150"/>
      <c r="U13" s="150"/>
      <c r="V13" s="150"/>
      <c r="W13" s="150"/>
      <c r="X13" s="150"/>
      <c r="Y13" s="150"/>
      <c r="Z13" s="151"/>
      <c r="AQ13" s="51"/>
      <c r="AR13" s="53" t="s">
        <v>16</v>
      </c>
      <c r="AS13" s="49" t="s">
        <v>17</v>
      </c>
      <c r="AT13" s="54" t="s">
        <v>18</v>
      </c>
    </row>
    <row r="14" spans="1:51" s="1" customFormat="1" ht="15.75">
      <c r="A14" s="149"/>
      <c r="B14" s="150"/>
      <c r="C14" s="155"/>
      <c r="D14" s="156"/>
      <c r="E14" s="155"/>
      <c r="F14" s="156"/>
      <c r="G14" s="155"/>
      <c r="H14" s="156"/>
      <c r="I14" s="155"/>
      <c r="J14" s="156"/>
      <c r="K14" s="155"/>
      <c r="L14" s="157"/>
      <c r="M14" s="157"/>
      <c r="N14" s="157"/>
      <c r="O14" s="157"/>
      <c r="P14" s="157"/>
      <c r="Q14" s="157"/>
      <c r="R14" s="156"/>
      <c r="S14" s="149"/>
      <c r="T14" s="150"/>
      <c r="U14" s="150"/>
      <c r="V14" s="150"/>
      <c r="W14" s="150"/>
      <c r="X14" s="150"/>
      <c r="Y14" s="150"/>
      <c r="Z14" s="151"/>
      <c r="AQ14" s="55"/>
      <c r="AR14" s="56" t="s">
        <v>19</v>
      </c>
      <c r="AS14" s="57"/>
      <c r="AT14" s="50" t="s">
        <v>20</v>
      </c>
    </row>
    <row r="15" spans="1:51" s="2" customFormat="1" ht="17.25" customHeight="1">
      <c r="A15" s="152"/>
      <c r="B15" s="153"/>
      <c r="C15" s="167"/>
      <c r="D15" s="168"/>
      <c r="E15" s="167"/>
      <c r="F15" s="168"/>
      <c r="G15" s="167"/>
      <c r="H15" s="168"/>
      <c r="I15" s="167"/>
      <c r="J15" s="168"/>
      <c r="K15" s="167"/>
      <c r="L15" s="179"/>
      <c r="M15" s="179"/>
      <c r="N15" s="179"/>
      <c r="O15" s="179"/>
      <c r="P15" s="179"/>
      <c r="Q15" s="179"/>
      <c r="R15" s="168"/>
      <c r="S15" s="152"/>
      <c r="T15" s="153"/>
      <c r="U15" s="153"/>
      <c r="V15" s="153"/>
      <c r="W15" s="153"/>
      <c r="X15" s="153"/>
      <c r="Y15" s="153"/>
      <c r="Z15" s="154"/>
      <c r="AA15" s="1"/>
      <c r="AQ15" s="58"/>
      <c r="AR15" s="59"/>
      <c r="AS15" s="48"/>
      <c r="AT15" s="60"/>
      <c r="AU15" s="41"/>
      <c r="AW15" s="41"/>
      <c r="AY15" s="41"/>
    </row>
    <row r="16" spans="1:51" s="1" customFormat="1" ht="18.75" customHeight="1">
      <c r="A16" s="14">
        <f>S10+1</f>
        <v>45018</v>
      </c>
      <c r="B16" s="15"/>
      <c r="C16" s="12">
        <f>A16+1</f>
        <v>45019</v>
      </c>
      <c r="D16" s="13"/>
      <c r="E16" s="12">
        <f>C16+1</f>
        <v>45020</v>
      </c>
      <c r="F16" s="13"/>
      <c r="G16" s="12">
        <f>E16+1</f>
        <v>45021</v>
      </c>
      <c r="H16" s="13"/>
      <c r="I16" s="12">
        <f>G16+1</f>
        <v>45022</v>
      </c>
      <c r="J16" s="13"/>
      <c r="K16" s="162">
        <f>I16+1</f>
        <v>45023</v>
      </c>
      <c r="L16" s="163"/>
      <c r="M16" s="170"/>
      <c r="N16" s="170"/>
      <c r="O16" s="170"/>
      <c r="P16" s="170"/>
      <c r="Q16" s="170"/>
      <c r="R16" s="171"/>
      <c r="S16" s="158">
        <f>K16+1</f>
        <v>45024</v>
      </c>
      <c r="T16" s="159"/>
      <c r="U16" s="160"/>
      <c r="V16" s="160"/>
      <c r="W16" s="160"/>
      <c r="X16" s="160"/>
      <c r="Y16" s="160"/>
      <c r="Z16" s="161"/>
      <c r="AB16" s="24" t="s">
        <v>21</v>
      </c>
      <c r="AC16" s="10"/>
      <c r="AD16" s="10"/>
      <c r="AQ16" s="51"/>
      <c r="AR16" s="49"/>
      <c r="AS16" s="45"/>
      <c r="AT16" s="61"/>
      <c r="AU16" s="41"/>
      <c r="AW16" s="41"/>
      <c r="AY16" s="41"/>
    </row>
    <row r="17" spans="1:51" s="1" customFormat="1" ht="17.25" customHeight="1">
      <c r="A17" s="183" t="s">
        <v>9</v>
      </c>
      <c r="B17" s="183"/>
      <c r="C17" s="169"/>
      <c r="D17" s="169"/>
      <c r="E17" s="169"/>
      <c r="F17" s="169"/>
      <c r="G17" s="169"/>
      <c r="H17" s="169"/>
      <c r="I17" s="169"/>
      <c r="J17" s="169"/>
      <c r="K17" s="169"/>
      <c r="L17" s="169"/>
      <c r="M17" s="169"/>
      <c r="N17" s="169"/>
      <c r="O17" s="169"/>
      <c r="P17" s="169"/>
      <c r="Q17" s="169"/>
      <c r="R17" s="169"/>
      <c r="S17" s="150"/>
      <c r="T17" s="150"/>
      <c r="U17" s="150"/>
      <c r="V17" s="150"/>
      <c r="W17" s="150"/>
      <c r="X17" s="150"/>
      <c r="Y17" s="150"/>
      <c r="Z17" s="151"/>
      <c r="AB17" s="10"/>
      <c r="AQ17" s="51"/>
      <c r="AR17" s="49"/>
      <c r="AS17" s="45"/>
      <c r="AT17" s="61"/>
      <c r="AU17" s="41"/>
      <c r="AW17" s="41"/>
      <c r="AY17" s="41"/>
    </row>
    <row r="18" spans="1:51" s="1" customFormat="1" ht="17.25" customHeight="1">
      <c r="A18" s="183" t="s">
        <v>12</v>
      </c>
      <c r="B18" s="183"/>
      <c r="C18" s="169"/>
      <c r="D18" s="169"/>
      <c r="E18" s="169"/>
      <c r="F18" s="169"/>
      <c r="G18" s="169"/>
      <c r="H18" s="169"/>
      <c r="I18" s="169"/>
      <c r="J18" s="169"/>
      <c r="K18" s="169"/>
      <c r="L18" s="169"/>
      <c r="M18" s="169"/>
      <c r="N18" s="169"/>
      <c r="O18" s="169"/>
      <c r="P18" s="169"/>
      <c r="Q18" s="169"/>
      <c r="R18" s="169"/>
      <c r="S18" s="150"/>
      <c r="T18" s="150"/>
      <c r="U18" s="150"/>
      <c r="V18" s="150"/>
      <c r="W18" s="150"/>
      <c r="X18" s="150"/>
      <c r="Y18" s="150"/>
      <c r="Z18" s="151"/>
      <c r="AB18" s="10"/>
      <c r="AC18" s="25" t="s">
        <v>22</v>
      </c>
      <c r="AD18" s="26">
        <v>2023</v>
      </c>
      <c r="AQ18" s="51"/>
      <c r="AR18" s="49"/>
      <c r="AS18" s="45"/>
      <c r="AT18" s="61"/>
      <c r="AU18" s="41"/>
      <c r="AW18" s="41"/>
      <c r="AY18" s="41"/>
    </row>
    <row r="19" spans="1:51" s="1" customFormat="1" ht="15.75" customHeight="1">
      <c r="A19" s="183" t="s">
        <v>23</v>
      </c>
      <c r="B19" s="183"/>
      <c r="C19" s="169"/>
      <c r="D19" s="169"/>
      <c r="E19" s="169"/>
      <c r="F19" s="169"/>
      <c r="G19" s="169"/>
      <c r="H19" s="169"/>
      <c r="I19" s="169"/>
      <c r="J19" s="169"/>
      <c r="K19" s="169"/>
      <c r="L19" s="169"/>
      <c r="M19" s="169"/>
      <c r="N19" s="169"/>
      <c r="O19" s="169"/>
      <c r="P19" s="169"/>
      <c r="Q19" s="169"/>
      <c r="R19" s="169"/>
      <c r="S19" s="150"/>
      <c r="T19" s="150"/>
      <c r="U19" s="150"/>
      <c r="V19" s="150"/>
      <c r="W19" s="150"/>
      <c r="X19" s="150"/>
      <c r="Y19" s="150"/>
      <c r="Z19" s="151"/>
      <c r="AB19" s="10"/>
      <c r="AQ19" s="62"/>
      <c r="AR19" s="59"/>
      <c r="AS19" s="63"/>
      <c r="AT19" s="64"/>
      <c r="AU19" s="41"/>
      <c r="AW19" s="41"/>
      <c r="AY19" s="41"/>
    </row>
    <row r="20" spans="1:51" s="1" customFormat="1" ht="18.75" customHeight="1" thickBot="1">
      <c r="A20" s="182" t="s">
        <v>18</v>
      </c>
      <c r="B20" s="182"/>
      <c r="C20" s="169"/>
      <c r="D20" s="169"/>
      <c r="E20" s="169"/>
      <c r="F20" s="169"/>
      <c r="G20" s="169"/>
      <c r="H20" s="169"/>
      <c r="I20" s="169"/>
      <c r="J20" s="169"/>
      <c r="K20" s="169"/>
      <c r="L20" s="169"/>
      <c r="M20" s="169"/>
      <c r="N20" s="169"/>
      <c r="O20" s="169"/>
      <c r="P20" s="169"/>
      <c r="Q20" s="169"/>
      <c r="R20" s="169"/>
      <c r="S20" s="150"/>
      <c r="T20" s="150"/>
      <c r="U20" s="150"/>
      <c r="V20" s="150"/>
      <c r="W20" s="150"/>
      <c r="X20" s="150"/>
      <c r="Y20" s="150"/>
      <c r="Z20" s="151"/>
      <c r="AB20" s="10"/>
      <c r="AC20" s="25" t="s">
        <v>24</v>
      </c>
      <c r="AD20" s="26">
        <v>4</v>
      </c>
      <c r="AQ20" s="65"/>
      <c r="AR20" s="66"/>
      <c r="AS20" s="67"/>
      <c r="AT20" s="68"/>
      <c r="AU20" s="41"/>
      <c r="AW20" s="41"/>
      <c r="AY20" s="41"/>
    </row>
    <row r="21" spans="1:51" s="2" customFormat="1" ht="15.75">
      <c r="A21" s="183" t="s">
        <v>20</v>
      </c>
      <c r="B21" s="183"/>
      <c r="C21" s="169"/>
      <c r="D21" s="169"/>
      <c r="E21" s="169"/>
      <c r="F21" s="169"/>
      <c r="G21" s="169"/>
      <c r="H21" s="169"/>
      <c r="I21" s="169"/>
      <c r="J21" s="169"/>
      <c r="K21" s="169"/>
      <c r="L21" s="169"/>
      <c r="M21" s="169"/>
      <c r="N21" s="169"/>
      <c r="O21" s="169"/>
      <c r="P21" s="169"/>
      <c r="Q21" s="169"/>
      <c r="R21" s="169"/>
      <c r="S21" s="37"/>
      <c r="T21" s="37"/>
      <c r="U21" s="37"/>
      <c r="V21" s="37"/>
      <c r="W21" s="37"/>
      <c r="X21" s="37"/>
      <c r="Y21" s="37"/>
      <c r="Z21" s="38"/>
      <c r="AA21" s="1"/>
      <c r="AB21" s="1"/>
      <c r="AC21" s="1"/>
      <c r="AD21" s="1"/>
      <c r="AE21" s="1"/>
      <c r="AU21" s="41"/>
      <c r="AW21" s="41"/>
      <c r="AY21" s="41"/>
    </row>
    <row r="22" spans="1:51" s="1" customFormat="1" ht="15.75">
      <c r="A22" s="177" t="s">
        <v>8</v>
      </c>
      <c r="B22" s="177"/>
      <c r="C22" s="169"/>
      <c r="D22" s="169"/>
      <c r="E22" s="169"/>
      <c r="F22" s="169"/>
      <c r="G22" s="169"/>
      <c r="H22" s="169"/>
      <c r="I22" s="169"/>
      <c r="J22" s="169"/>
      <c r="K22" s="169"/>
      <c r="L22" s="169"/>
      <c r="M22" s="169"/>
      <c r="N22" s="169"/>
      <c r="O22" s="169"/>
      <c r="P22" s="169"/>
      <c r="Q22" s="169"/>
      <c r="R22" s="169"/>
      <c r="S22" s="37"/>
      <c r="T22" s="37"/>
      <c r="U22" s="37"/>
      <c r="V22" s="37"/>
      <c r="W22" s="37"/>
      <c r="X22" s="37"/>
      <c r="Y22" s="37"/>
      <c r="Z22" s="38"/>
      <c r="AB22" s="24" t="s">
        <v>25</v>
      </c>
      <c r="AC22" s="2"/>
      <c r="AD22" s="2"/>
      <c r="AE22" s="2"/>
      <c r="AU22" s="41"/>
      <c r="AW22" s="41"/>
      <c r="AY22" s="41"/>
    </row>
    <row r="23" spans="1:51" s="1" customFormat="1" ht="15.75">
      <c r="A23" s="177" t="s">
        <v>13</v>
      </c>
      <c r="B23" s="177"/>
      <c r="C23" s="169"/>
      <c r="D23" s="169"/>
      <c r="E23" s="169"/>
      <c r="F23" s="169"/>
      <c r="G23" s="169"/>
      <c r="H23" s="169"/>
      <c r="I23" s="169"/>
      <c r="J23" s="169"/>
      <c r="K23" s="169"/>
      <c r="L23" s="169"/>
      <c r="M23" s="169"/>
      <c r="N23" s="169"/>
      <c r="O23" s="169"/>
      <c r="P23" s="169"/>
      <c r="Q23" s="169"/>
      <c r="R23" s="169"/>
      <c r="S23" s="37"/>
      <c r="T23" s="37"/>
      <c r="U23" s="37"/>
      <c r="V23" s="37"/>
      <c r="W23" s="37"/>
      <c r="X23" s="37"/>
      <c r="Y23" s="37"/>
      <c r="Z23" s="38"/>
      <c r="AC23" s="10"/>
      <c r="AD23" s="10"/>
      <c r="AU23" s="41"/>
      <c r="AW23" s="41"/>
      <c r="AY23" s="41"/>
    </row>
    <row r="24" spans="1:51" s="1" customFormat="1" ht="15.75">
      <c r="A24" s="183" t="s">
        <v>14</v>
      </c>
      <c r="B24" s="183"/>
      <c r="C24" s="169"/>
      <c r="D24" s="169"/>
      <c r="E24" s="169"/>
      <c r="F24" s="169"/>
      <c r="G24" s="169"/>
      <c r="H24" s="169"/>
      <c r="I24" s="169"/>
      <c r="J24" s="169"/>
      <c r="K24" s="169"/>
      <c r="L24" s="169"/>
      <c r="M24" s="169"/>
      <c r="N24" s="169"/>
      <c r="O24" s="169"/>
      <c r="P24" s="169"/>
      <c r="Q24" s="169"/>
      <c r="R24" s="169"/>
      <c r="S24" s="37"/>
      <c r="T24" s="37"/>
      <c r="U24" s="37"/>
      <c r="V24" s="37"/>
      <c r="W24" s="37"/>
      <c r="X24" s="37"/>
      <c r="Y24" s="37"/>
      <c r="Z24" s="38"/>
      <c r="AB24" s="10"/>
      <c r="AC24" s="25" t="s">
        <v>26</v>
      </c>
      <c r="AD24" s="26">
        <v>1</v>
      </c>
      <c r="AE24" s="2"/>
      <c r="AU24" s="41"/>
      <c r="AW24" s="41"/>
      <c r="AY24" s="41"/>
    </row>
    <row r="25" spans="1:51" s="1" customFormat="1" ht="15.75">
      <c r="A25" s="177" t="s">
        <v>10</v>
      </c>
      <c r="B25" s="177"/>
      <c r="C25" s="169"/>
      <c r="D25" s="169"/>
      <c r="E25" s="169"/>
      <c r="F25" s="169"/>
      <c r="G25" s="169"/>
      <c r="H25" s="169"/>
      <c r="I25" s="169"/>
      <c r="J25" s="169"/>
      <c r="K25" s="169"/>
      <c r="L25" s="169"/>
      <c r="M25" s="169"/>
      <c r="N25" s="169"/>
      <c r="O25" s="169"/>
      <c r="P25" s="169"/>
      <c r="Q25" s="169"/>
      <c r="R25" s="169"/>
      <c r="S25" s="37"/>
      <c r="T25" s="37"/>
      <c r="U25" s="37"/>
      <c r="V25" s="37"/>
      <c r="W25" s="37"/>
      <c r="X25" s="37"/>
      <c r="Y25" s="37"/>
      <c r="Z25" s="38"/>
      <c r="AB25" s="10"/>
      <c r="AC25" s="10"/>
      <c r="AD25" s="10"/>
      <c r="AU25" s="41"/>
      <c r="AW25" s="41"/>
      <c r="AY25" s="41"/>
    </row>
    <row r="26" spans="1:51" s="1" customFormat="1" ht="15.75">
      <c r="A26" s="178" t="s">
        <v>6</v>
      </c>
      <c r="B26" s="178"/>
      <c r="C26" s="169"/>
      <c r="D26" s="169"/>
      <c r="E26" s="169"/>
      <c r="F26" s="169"/>
      <c r="G26" s="169"/>
      <c r="H26" s="169"/>
      <c r="I26" s="169"/>
      <c r="J26" s="169"/>
      <c r="K26" s="169"/>
      <c r="L26" s="169"/>
      <c r="M26" s="169"/>
      <c r="N26" s="169"/>
      <c r="O26" s="169"/>
      <c r="P26" s="169"/>
      <c r="Q26" s="169"/>
      <c r="R26" s="169"/>
      <c r="S26" s="37"/>
      <c r="T26" s="37"/>
      <c r="U26" s="37"/>
      <c r="V26" s="37"/>
      <c r="W26" s="37"/>
      <c r="X26" s="37"/>
      <c r="Y26" s="37"/>
      <c r="Z26" s="38"/>
      <c r="AD26" s="10"/>
      <c r="AU26" s="41"/>
      <c r="AW26" s="41"/>
      <c r="AY26" s="41"/>
    </row>
    <row r="27" spans="1:51" s="2" customFormat="1" ht="15.75">
      <c r="A27" s="183" t="s">
        <v>7</v>
      </c>
      <c r="B27" s="183"/>
      <c r="C27" s="169"/>
      <c r="D27" s="169"/>
      <c r="E27" s="169"/>
      <c r="F27" s="169"/>
      <c r="G27" s="169"/>
      <c r="H27" s="169"/>
      <c r="I27" s="169"/>
      <c r="J27" s="169"/>
      <c r="K27" s="169"/>
      <c r="L27" s="169"/>
      <c r="M27" s="169"/>
      <c r="N27" s="169"/>
      <c r="O27" s="169"/>
      <c r="P27" s="169"/>
      <c r="Q27" s="169"/>
      <c r="R27" s="169"/>
      <c r="S27" s="37"/>
      <c r="T27" s="37"/>
      <c r="U27" s="37"/>
      <c r="V27" s="37"/>
      <c r="W27" s="37"/>
      <c r="X27" s="37"/>
      <c r="Y27" s="37"/>
      <c r="Z27" s="38"/>
      <c r="AA27" s="1"/>
      <c r="AD27" s="10"/>
      <c r="AE27" s="1"/>
      <c r="AQ27" s="1"/>
      <c r="AR27" s="1"/>
      <c r="AS27" s="1"/>
      <c r="AT27" s="1"/>
      <c r="AU27" s="41"/>
      <c r="AW27" s="41"/>
      <c r="AY27" s="41"/>
    </row>
    <row r="28" spans="1:51" s="1" customFormat="1" ht="15.75">
      <c r="A28" s="183" t="s">
        <v>16</v>
      </c>
      <c r="B28" s="183"/>
      <c r="C28" s="169"/>
      <c r="D28" s="169"/>
      <c r="E28" s="169"/>
      <c r="F28" s="169"/>
      <c r="G28" s="169"/>
      <c r="H28" s="169"/>
      <c r="I28" s="169"/>
      <c r="J28" s="169"/>
      <c r="K28" s="169"/>
      <c r="L28" s="169"/>
      <c r="M28" s="169"/>
      <c r="N28" s="169"/>
      <c r="O28" s="169"/>
      <c r="P28" s="169"/>
      <c r="Q28" s="169"/>
      <c r="R28" s="169"/>
      <c r="S28" s="37"/>
      <c r="T28" s="37"/>
      <c r="U28" s="37"/>
      <c r="V28" s="37"/>
      <c r="W28" s="37"/>
      <c r="X28" s="37"/>
      <c r="Y28" s="37"/>
      <c r="Z28" s="38"/>
      <c r="AB28" s="24" t="s">
        <v>27</v>
      </c>
      <c r="AC28" s="10"/>
      <c r="AD28" s="10"/>
      <c r="AU28" s="41"/>
      <c r="AW28" s="41"/>
      <c r="AY28" s="41"/>
    </row>
    <row r="29" spans="1:51" s="1" customFormat="1" ht="12" customHeight="1">
      <c r="A29" s="150"/>
      <c r="B29" s="150"/>
      <c r="C29" s="35"/>
      <c r="D29" s="34"/>
      <c r="E29" s="33"/>
      <c r="F29" s="34"/>
      <c r="G29" s="33"/>
      <c r="H29" s="34"/>
      <c r="I29" s="33"/>
      <c r="J29" s="34"/>
      <c r="K29" s="33"/>
      <c r="L29" s="35"/>
      <c r="M29" s="35"/>
      <c r="N29" s="35"/>
      <c r="O29" s="35"/>
      <c r="P29" s="35"/>
      <c r="Q29" s="35"/>
      <c r="R29" s="34"/>
      <c r="S29" s="36"/>
      <c r="T29" s="37"/>
      <c r="U29" s="37"/>
      <c r="V29" s="37"/>
      <c r="W29" s="37"/>
      <c r="X29" s="37"/>
      <c r="Y29" s="37"/>
      <c r="Z29" s="38"/>
      <c r="AB29" s="10"/>
      <c r="AC29" s="27" t="s">
        <v>28</v>
      </c>
      <c r="AD29" s="10"/>
      <c r="AQ29" s="2"/>
      <c r="AR29" s="2"/>
      <c r="AS29" s="2"/>
      <c r="AT29" s="2"/>
      <c r="AU29" s="41"/>
      <c r="AW29" s="41"/>
      <c r="AY29" s="41"/>
    </row>
    <row r="30" spans="1:51" s="1" customFormat="1" ht="13.35" customHeight="1">
      <c r="A30" s="39" t="s">
        <v>29</v>
      </c>
      <c r="B30" s="39"/>
      <c r="C30" s="35"/>
      <c r="D30" s="34"/>
      <c r="E30" s="33"/>
      <c r="F30" s="34"/>
      <c r="G30" s="33"/>
      <c r="H30" s="34"/>
      <c r="I30" s="33"/>
      <c r="J30" s="34"/>
      <c r="K30" s="33"/>
      <c r="L30" s="35"/>
      <c r="M30" s="35"/>
      <c r="N30" s="35"/>
      <c r="O30" s="35"/>
      <c r="P30" s="35"/>
      <c r="Q30" s="35"/>
      <c r="R30" s="34"/>
      <c r="S30" s="36"/>
      <c r="T30" s="37"/>
      <c r="U30" s="37"/>
      <c r="V30" s="37"/>
      <c r="W30" s="37"/>
      <c r="X30" s="37"/>
      <c r="Y30" s="37"/>
      <c r="Z30" s="38"/>
      <c r="AB30" s="10"/>
      <c r="AC30" s="27" t="s">
        <v>30</v>
      </c>
      <c r="AD30" s="10"/>
      <c r="AE30" s="2"/>
      <c r="AQ30"/>
      <c r="AR30"/>
      <c r="AS30"/>
      <c r="AT30"/>
      <c r="AU30" s="41"/>
      <c r="AW30" s="41"/>
      <c r="AY30" s="41"/>
    </row>
    <row r="31" spans="1:51" s="1" customFormat="1">
      <c r="A31" s="42" t="s">
        <v>31</v>
      </c>
      <c r="B31" s="42"/>
      <c r="C31" s="35"/>
      <c r="D31" s="34"/>
      <c r="E31" s="33"/>
      <c r="F31" s="34"/>
      <c r="G31" s="33"/>
      <c r="H31" s="34"/>
      <c r="I31" s="33"/>
      <c r="J31" s="34"/>
      <c r="K31" s="33"/>
      <c r="L31" s="35"/>
      <c r="M31" s="35"/>
      <c r="N31" s="35"/>
      <c r="O31" s="35"/>
      <c r="P31" s="35"/>
      <c r="Q31" s="35"/>
      <c r="R31" s="34"/>
      <c r="S31" s="36"/>
      <c r="T31" s="37"/>
      <c r="U31" s="37"/>
      <c r="V31" s="37"/>
      <c r="W31" s="37"/>
      <c r="X31" s="37"/>
      <c r="Y31" s="37"/>
      <c r="Z31" s="38"/>
      <c r="AC31" s="10"/>
      <c r="AD31" s="10"/>
      <c r="AQ31"/>
      <c r="AR31"/>
      <c r="AS31"/>
      <c r="AT31"/>
      <c r="AU31" s="41"/>
      <c r="AW31" s="41"/>
      <c r="AY31" s="41"/>
    </row>
    <row r="32" spans="1:51" s="1" customFormat="1">
      <c r="A32" s="40" t="s">
        <v>32</v>
      </c>
      <c r="B32" s="40"/>
      <c r="C32" s="179"/>
      <c r="D32" s="168"/>
      <c r="E32" s="167"/>
      <c r="F32" s="168"/>
      <c r="G32" s="167"/>
      <c r="H32" s="168"/>
      <c r="I32" s="167"/>
      <c r="J32" s="168"/>
      <c r="K32" s="167"/>
      <c r="L32" s="179"/>
      <c r="M32" s="179"/>
      <c r="N32" s="179"/>
      <c r="O32" s="179"/>
      <c r="P32" s="179"/>
      <c r="Q32" s="179"/>
      <c r="R32" s="168"/>
      <c r="S32" s="152"/>
      <c r="T32" s="153"/>
      <c r="U32" s="153"/>
      <c r="V32" s="153"/>
      <c r="W32" s="153"/>
      <c r="X32" s="153"/>
      <c r="Y32" s="153"/>
      <c r="Z32" s="154"/>
      <c r="AD32" s="10"/>
      <c r="AQ32"/>
      <c r="AR32"/>
      <c r="AS32"/>
      <c r="AT32"/>
      <c r="AU32" s="41"/>
      <c r="AW32" s="41"/>
      <c r="AY32" s="41"/>
    </row>
    <row r="33" spans="1:51" s="2" customFormat="1">
      <c r="A33" s="194"/>
      <c r="B33" s="195"/>
      <c r="C33" s="164"/>
      <c r="D33" s="166"/>
      <c r="E33" s="164"/>
      <c r="F33" s="166"/>
      <c r="G33" s="164"/>
      <c r="H33" s="166"/>
      <c r="I33" s="164"/>
      <c r="J33" s="166"/>
      <c r="K33" s="164"/>
      <c r="L33" s="165"/>
      <c r="M33" s="165"/>
      <c r="N33" s="165"/>
      <c r="O33" s="165"/>
      <c r="P33" s="165"/>
      <c r="Q33" s="165"/>
      <c r="R33" s="166"/>
      <c r="S33" s="164"/>
      <c r="T33" s="165"/>
      <c r="U33" s="165"/>
      <c r="V33" s="165"/>
      <c r="W33" s="165"/>
      <c r="X33" s="165"/>
      <c r="Y33" s="165"/>
      <c r="Z33" s="166"/>
      <c r="AA33" s="1"/>
      <c r="AD33" s="1"/>
      <c r="AE33" s="1"/>
      <c r="AQ33"/>
      <c r="AR33"/>
      <c r="AS33"/>
      <c r="AT33"/>
      <c r="AU33" s="41"/>
      <c r="AW33" s="41"/>
      <c r="AY33" s="41"/>
    </row>
    <row r="34" spans="1:51" s="1" customFormat="1" ht="18">
      <c r="A34" s="14">
        <f>S16+1</f>
        <v>45025</v>
      </c>
      <c r="B34" s="15"/>
      <c r="C34" s="12">
        <f>A34+1</f>
        <v>45026</v>
      </c>
      <c r="D34" s="13"/>
      <c r="E34" s="12">
        <f>C34+1</f>
        <v>45027</v>
      </c>
      <c r="F34" s="13"/>
      <c r="G34" s="12">
        <f>E34+1</f>
        <v>45028</v>
      </c>
      <c r="H34" s="13"/>
      <c r="I34" s="12">
        <f>G34+1</f>
        <v>45029</v>
      </c>
      <c r="J34" s="13"/>
      <c r="K34" s="162">
        <f>I34+1</f>
        <v>45030</v>
      </c>
      <c r="L34" s="163"/>
      <c r="M34" s="170"/>
      <c r="N34" s="170"/>
      <c r="O34" s="170"/>
      <c r="P34" s="170"/>
      <c r="Q34" s="170"/>
      <c r="R34" s="171"/>
      <c r="S34" s="158">
        <f>K34+1</f>
        <v>45031</v>
      </c>
      <c r="T34" s="159"/>
      <c r="U34" s="160"/>
      <c r="V34" s="160"/>
      <c r="W34" s="160"/>
      <c r="X34" s="160"/>
      <c r="Y34" s="160"/>
      <c r="Z34" s="161"/>
      <c r="AB34" s="24" t="s">
        <v>33</v>
      </c>
      <c r="AC34" s="10"/>
    </row>
    <row r="35" spans="1:51" s="1" customFormat="1" ht="15.75">
      <c r="A35" s="180" t="s">
        <v>12</v>
      </c>
      <c r="B35" s="180"/>
      <c r="C35" s="169"/>
      <c r="D35" s="169"/>
      <c r="E35" s="169"/>
      <c r="F35" s="169"/>
      <c r="G35" s="169"/>
      <c r="H35" s="169"/>
      <c r="I35" s="169"/>
      <c r="J35" s="169"/>
      <c r="K35" s="169"/>
      <c r="L35" s="169"/>
      <c r="M35" s="169"/>
      <c r="N35" s="169"/>
      <c r="O35" s="169"/>
      <c r="P35" s="169"/>
      <c r="Q35" s="169"/>
      <c r="R35" s="169"/>
      <c r="S35" s="150"/>
      <c r="T35" s="150"/>
      <c r="U35" s="150"/>
      <c r="V35" s="150"/>
      <c r="W35" s="150"/>
      <c r="X35" s="150"/>
      <c r="Y35" s="150"/>
      <c r="Z35" s="150"/>
      <c r="AC35" s="27" t="s">
        <v>34</v>
      </c>
      <c r="AQ35"/>
      <c r="AR35"/>
      <c r="AS35"/>
      <c r="AT35"/>
    </row>
    <row r="36" spans="1:51" s="2" customFormat="1" ht="15.75">
      <c r="A36" s="180" t="s">
        <v>20</v>
      </c>
      <c r="B36" s="180"/>
      <c r="C36" s="169"/>
      <c r="D36" s="169"/>
      <c r="E36" s="169"/>
      <c r="F36" s="169"/>
      <c r="G36" s="169"/>
      <c r="H36" s="169"/>
      <c r="I36" s="169"/>
      <c r="J36" s="169"/>
      <c r="K36" s="169"/>
      <c r="L36" s="169"/>
      <c r="M36" s="169"/>
      <c r="N36" s="169"/>
      <c r="O36" s="169"/>
      <c r="P36" s="169"/>
      <c r="Q36" s="169"/>
      <c r="R36" s="169"/>
      <c r="S36" s="37"/>
      <c r="T36" s="37"/>
      <c r="U36" s="37"/>
      <c r="V36" s="37"/>
      <c r="W36" s="37"/>
      <c r="X36" s="37"/>
      <c r="Y36" s="37"/>
      <c r="Z36" s="37"/>
      <c r="AA36" s="1"/>
      <c r="AQ36" s="1"/>
      <c r="AR36" s="1"/>
      <c r="AS36" s="1"/>
      <c r="AT36"/>
    </row>
    <row r="37" spans="1:51" ht="15.75">
      <c r="A37" s="181" t="s">
        <v>17</v>
      </c>
      <c r="B37" s="181"/>
      <c r="C37" s="169"/>
      <c r="D37" s="169"/>
      <c r="E37" s="169"/>
      <c r="F37" s="169"/>
      <c r="G37" s="169"/>
      <c r="H37" s="169"/>
      <c r="I37" s="169"/>
      <c r="J37" s="169"/>
      <c r="K37" s="169"/>
      <c r="L37" s="169"/>
      <c r="M37" s="169"/>
      <c r="N37" s="169"/>
      <c r="O37" s="169"/>
      <c r="P37" s="169"/>
      <c r="Q37" s="169"/>
      <c r="R37" s="169"/>
      <c r="S37" s="37"/>
      <c r="T37" s="37"/>
      <c r="U37" s="37"/>
      <c r="V37" s="37"/>
      <c r="W37" s="37"/>
      <c r="X37" s="37"/>
      <c r="Y37" s="37"/>
      <c r="Z37" s="37"/>
    </row>
    <row r="38" spans="1:51" ht="15.75">
      <c r="A38" s="181" t="s">
        <v>19</v>
      </c>
      <c r="B38" s="181"/>
      <c r="C38" s="169"/>
      <c r="D38" s="169"/>
      <c r="E38" s="169"/>
      <c r="F38" s="169"/>
      <c r="G38" s="169"/>
      <c r="H38" s="169"/>
      <c r="I38" s="169"/>
      <c r="J38" s="169"/>
      <c r="K38" s="169"/>
      <c r="L38" s="169"/>
      <c r="M38" s="169"/>
      <c r="N38" s="169"/>
      <c r="O38" s="169"/>
      <c r="P38" s="169"/>
      <c r="Q38" s="169"/>
      <c r="R38" s="169"/>
      <c r="S38" s="37"/>
      <c r="T38" s="37"/>
      <c r="U38" s="37"/>
      <c r="V38" s="37"/>
      <c r="W38" s="37"/>
      <c r="X38" s="37"/>
      <c r="Y38" s="37"/>
      <c r="Z38" s="37"/>
      <c r="AQ38" s="1"/>
      <c r="AR38" s="1"/>
      <c r="AS38" s="1"/>
    </row>
    <row r="39" spans="1:51" ht="15.75">
      <c r="A39" s="180" t="s">
        <v>14</v>
      </c>
      <c r="B39" s="180"/>
      <c r="C39" s="169"/>
      <c r="D39" s="169"/>
      <c r="E39" s="169"/>
      <c r="F39" s="169"/>
      <c r="G39" s="169"/>
      <c r="H39" s="169"/>
      <c r="I39" s="169"/>
      <c r="J39" s="169"/>
      <c r="K39" s="169"/>
      <c r="L39" s="169"/>
      <c r="M39" s="169"/>
      <c r="N39" s="169"/>
      <c r="O39" s="169"/>
      <c r="P39" s="169"/>
      <c r="Q39" s="169"/>
      <c r="R39" s="169"/>
      <c r="S39" s="37"/>
      <c r="T39" s="37"/>
      <c r="U39" s="37"/>
      <c r="V39" s="37"/>
      <c r="W39" s="37"/>
      <c r="X39" s="37"/>
      <c r="Y39" s="37"/>
      <c r="Z39" s="37"/>
    </row>
    <row r="40" spans="1:51" ht="16.5" customHeight="1">
      <c r="A40" s="193" t="s">
        <v>6</v>
      </c>
      <c r="B40" s="193"/>
      <c r="C40" s="169"/>
      <c r="D40" s="169"/>
      <c r="E40" s="169"/>
      <c r="F40" s="169"/>
      <c r="G40" s="169"/>
      <c r="H40" s="169"/>
      <c r="I40" s="169"/>
      <c r="J40" s="169"/>
      <c r="K40" s="169"/>
      <c r="L40" s="169"/>
      <c r="M40" s="169"/>
      <c r="N40" s="169"/>
      <c r="O40" s="169"/>
      <c r="P40" s="169"/>
      <c r="Q40" s="169"/>
      <c r="R40" s="169"/>
      <c r="S40" s="37"/>
      <c r="T40" s="37"/>
      <c r="U40" s="37"/>
      <c r="V40" s="37"/>
      <c r="W40" s="37"/>
      <c r="X40" s="37"/>
      <c r="Y40" s="37"/>
      <c r="Z40" s="37"/>
      <c r="AQ40" s="1"/>
      <c r="AR40" s="1"/>
      <c r="AS40" s="1"/>
    </row>
    <row r="41" spans="1:51" s="1" customFormat="1" ht="18.75" customHeight="1">
      <c r="A41" s="180" t="s">
        <v>7</v>
      </c>
      <c r="B41" s="180"/>
      <c r="C41" s="169"/>
      <c r="D41" s="169"/>
      <c r="E41" s="169"/>
      <c r="F41" s="169"/>
      <c r="G41" s="169"/>
      <c r="H41" s="169"/>
      <c r="I41" s="169"/>
      <c r="J41" s="169"/>
      <c r="K41" s="169"/>
      <c r="L41" s="169"/>
      <c r="M41" s="169"/>
      <c r="N41" s="169"/>
      <c r="O41" s="169"/>
      <c r="P41" s="169"/>
      <c r="Q41" s="169"/>
      <c r="R41" s="169"/>
      <c r="S41" s="150"/>
      <c r="T41" s="150"/>
      <c r="U41" s="150"/>
      <c r="V41" s="150"/>
      <c r="W41" s="150"/>
      <c r="X41" s="150"/>
      <c r="Y41" s="150"/>
      <c r="Z41" s="150"/>
      <c r="AQ41"/>
      <c r="AR41"/>
      <c r="AS41"/>
      <c r="AT41"/>
    </row>
    <row r="42" spans="1:51" ht="15.75">
      <c r="A42" s="180" t="s">
        <v>16</v>
      </c>
      <c r="B42" s="180"/>
      <c r="C42" s="169"/>
      <c r="D42" s="169"/>
      <c r="E42" s="169"/>
      <c r="F42" s="169"/>
      <c r="G42" s="169"/>
      <c r="H42" s="169"/>
      <c r="I42" s="169"/>
      <c r="J42" s="169"/>
      <c r="K42" s="169"/>
      <c r="L42" s="169"/>
      <c r="M42" s="169"/>
      <c r="N42" s="169"/>
      <c r="O42" s="169"/>
      <c r="P42" s="169"/>
      <c r="Q42" s="169"/>
      <c r="R42" s="169"/>
      <c r="S42" s="150"/>
      <c r="T42" s="150"/>
      <c r="U42" s="150"/>
      <c r="V42" s="150"/>
      <c r="W42" s="150"/>
      <c r="X42" s="150"/>
      <c r="Y42" s="150"/>
      <c r="Z42" s="150"/>
      <c r="AQ42" s="1"/>
      <c r="AR42" s="1"/>
      <c r="AS42" s="1"/>
    </row>
    <row r="43" spans="1:51">
      <c r="A43" s="149"/>
      <c r="B43" s="150"/>
      <c r="C43" s="155"/>
      <c r="D43" s="156"/>
      <c r="E43" s="155"/>
      <c r="F43" s="156"/>
      <c r="G43" s="155"/>
      <c r="H43" s="156"/>
      <c r="I43" s="155"/>
      <c r="J43" s="156"/>
      <c r="K43" s="155"/>
      <c r="L43" s="157"/>
      <c r="M43" s="157"/>
      <c r="N43" s="157"/>
      <c r="O43" s="157"/>
      <c r="P43" s="157"/>
      <c r="Q43" s="157"/>
      <c r="R43" s="156"/>
      <c r="S43" s="149"/>
      <c r="T43" s="150"/>
      <c r="U43" s="150"/>
      <c r="V43" s="150"/>
      <c r="W43" s="150"/>
      <c r="X43" s="150"/>
      <c r="Y43" s="150"/>
      <c r="Z43" s="151"/>
    </row>
    <row r="44" spans="1:51">
      <c r="A44" s="39" t="s">
        <v>35</v>
      </c>
      <c r="B44" s="39"/>
      <c r="C44" s="155"/>
      <c r="D44" s="156"/>
      <c r="E44" s="155"/>
      <c r="F44" s="156"/>
      <c r="G44" s="155"/>
      <c r="H44" s="156"/>
      <c r="I44" s="155"/>
      <c r="J44" s="156"/>
      <c r="K44" s="155"/>
      <c r="L44" s="157"/>
      <c r="M44" s="157"/>
      <c r="N44" s="157"/>
      <c r="O44" s="157"/>
      <c r="P44" s="157"/>
      <c r="Q44" s="157"/>
      <c r="R44" s="156"/>
      <c r="S44" s="149"/>
      <c r="T44" s="150"/>
      <c r="U44" s="150"/>
      <c r="V44" s="150"/>
      <c r="W44" s="150"/>
      <c r="X44" s="150"/>
      <c r="Y44" s="150"/>
      <c r="Z44" s="151"/>
      <c r="AQ44" s="1"/>
      <c r="AR44" s="1"/>
      <c r="AS44" s="1"/>
    </row>
    <row r="45" spans="1:51">
      <c r="A45" s="42" t="s">
        <v>36</v>
      </c>
      <c r="B45" s="42"/>
      <c r="C45" s="155"/>
      <c r="D45" s="156"/>
      <c r="E45" s="155"/>
      <c r="F45" s="156"/>
      <c r="G45" s="155"/>
      <c r="H45" s="156"/>
      <c r="I45" s="155"/>
      <c r="J45" s="156"/>
      <c r="K45" s="155"/>
      <c r="L45" s="157"/>
      <c r="M45" s="157"/>
      <c r="N45" s="157"/>
      <c r="O45" s="157"/>
      <c r="P45" s="157"/>
      <c r="Q45" s="157"/>
      <c r="R45" s="156"/>
      <c r="S45" s="149"/>
      <c r="T45" s="150"/>
      <c r="U45" s="150"/>
      <c r="V45" s="150"/>
      <c r="W45" s="150"/>
      <c r="X45" s="150"/>
      <c r="Y45" s="150"/>
      <c r="Z45" s="151"/>
    </row>
    <row r="46" spans="1:51">
      <c r="A46" s="40" t="s">
        <v>37</v>
      </c>
      <c r="B46" s="40"/>
      <c r="C46" s="155"/>
      <c r="D46" s="156"/>
      <c r="E46" s="155"/>
      <c r="F46" s="156"/>
      <c r="G46" s="155"/>
      <c r="H46" s="156"/>
      <c r="I46" s="155"/>
      <c r="J46" s="156"/>
      <c r="K46" s="155"/>
      <c r="L46" s="157"/>
      <c r="M46" s="157"/>
      <c r="N46" s="157"/>
      <c r="O46" s="157"/>
      <c r="P46" s="157"/>
      <c r="Q46" s="157"/>
      <c r="R46" s="156"/>
      <c r="S46" s="149"/>
      <c r="T46" s="150"/>
      <c r="U46" s="150"/>
      <c r="V46" s="150"/>
      <c r="W46" s="150"/>
      <c r="X46" s="150"/>
      <c r="Y46" s="150"/>
      <c r="Z46" s="151"/>
    </row>
    <row r="47" spans="1:51">
      <c r="A47" s="164"/>
      <c r="B47" s="165"/>
      <c r="C47" s="164"/>
      <c r="D47" s="166"/>
      <c r="E47" s="164"/>
      <c r="F47" s="166"/>
      <c r="G47" s="164"/>
      <c r="H47" s="166"/>
      <c r="I47" s="164"/>
      <c r="J47" s="166"/>
      <c r="K47" s="164"/>
      <c r="L47" s="165"/>
      <c r="M47" s="165"/>
      <c r="N47" s="165"/>
      <c r="O47" s="165"/>
      <c r="P47" s="165"/>
      <c r="Q47" s="165"/>
      <c r="R47" s="166"/>
      <c r="S47" s="164"/>
      <c r="T47" s="165"/>
      <c r="U47" s="165"/>
      <c r="V47" s="165"/>
      <c r="W47" s="165"/>
      <c r="X47" s="165"/>
      <c r="Y47" s="165"/>
      <c r="Z47" s="166"/>
    </row>
    <row r="48" spans="1:51" ht="18">
      <c r="A48" s="14">
        <f>S34+1</f>
        <v>45032</v>
      </c>
      <c r="B48" s="15"/>
      <c r="C48" s="12">
        <f>A48+1</f>
        <v>45033</v>
      </c>
      <c r="D48" s="13"/>
      <c r="E48" s="12">
        <f>C48+1</f>
        <v>45034</v>
      </c>
      <c r="F48" s="13"/>
      <c r="G48" s="12">
        <f>E48+1</f>
        <v>45035</v>
      </c>
      <c r="H48" s="13"/>
      <c r="I48" s="12">
        <f>G48+1</f>
        <v>45036</v>
      </c>
      <c r="J48" s="13"/>
      <c r="K48" s="162">
        <f>I48+1</f>
        <v>45037</v>
      </c>
      <c r="L48" s="163"/>
      <c r="M48" s="170"/>
      <c r="N48" s="170"/>
      <c r="O48" s="170"/>
      <c r="P48" s="170"/>
      <c r="Q48" s="170"/>
      <c r="R48" s="171"/>
      <c r="S48" s="158">
        <f>K48+1</f>
        <v>45038</v>
      </c>
      <c r="T48" s="159"/>
      <c r="U48" s="160"/>
      <c r="V48" s="160"/>
      <c r="W48" s="160"/>
      <c r="X48" s="160"/>
      <c r="Y48" s="160"/>
      <c r="Z48" s="161"/>
    </row>
    <row r="49" spans="1:26" ht="15.75">
      <c r="A49" s="176" t="s">
        <v>9</v>
      </c>
      <c r="B49" s="176"/>
      <c r="C49" s="169"/>
      <c r="D49" s="169"/>
      <c r="E49" s="169"/>
      <c r="F49" s="169"/>
      <c r="G49" s="169"/>
      <c r="H49" s="169"/>
      <c r="I49" s="169"/>
      <c r="J49" s="169"/>
      <c r="K49" s="169"/>
      <c r="L49" s="169"/>
      <c r="M49" s="169"/>
      <c r="N49" s="169"/>
      <c r="O49" s="169"/>
      <c r="P49" s="169"/>
      <c r="Q49" s="169"/>
      <c r="R49" s="169"/>
      <c r="S49" s="150"/>
      <c r="T49" s="150"/>
      <c r="U49" s="150"/>
      <c r="V49" s="150"/>
      <c r="W49" s="150"/>
      <c r="X49" s="150"/>
      <c r="Y49" s="150"/>
      <c r="Z49" s="151"/>
    </row>
    <row r="50" spans="1:26" ht="15.75">
      <c r="A50" s="176" t="s">
        <v>12</v>
      </c>
      <c r="B50" s="176"/>
      <c r="C50" s="169"/>
      <c r="D50" s="169"/>
      <c r="E50" s="169"/>
      <c r="F50" s="169"/>
      <c r="G50" s="169"/>
      <c r="H50" s="169"/>
      <c r="I50" s="169"/>
      <c r="J50" s="169"/>
      <c r="K50" s="169"/>
      <c r="L50" s="169"/>
      <c r="M50" s="169"/>
      <c r="N50" s="169"/>
      <c r="O50" s="169"/>
      <c r="P50" s="169"/>
      <c r="Q50" s="169"/>
      <c r="R50" s="169"/>
      <c r="S50" s="150"/>
      <c r="T50" s="150"/>
      <c r="U50" s="150"/>
      <c r="V50" s="150"/>
      <c r="W50" s="150"/>
      <c r="X50" s="150"/>
      <c r="Y50" s="150"/>
      <c r="Z50" s="151"/>
    </row>
    <row r="51" spans="1:26" ht="15.75">
      <c r="A51" s="176" t="s">
        <v>23</v>
      </c>
      <c r="B51" s="176"/>
      <c r="C51" s="169"/>
      <c r="D51" s="169"/>
      <c r="E51" s="169"/>
      <c r="F51" s="169"/>
      <c r="G51" s="169"/>
      <c r="H51" s="169"/>
      <c r="I51" s="169"/>
      <c r="J51" s="169"/>
      <c r="K51" s="169"/>
      <c r="L51" s="169"/>
      <c r="M51" s="169"/>
      <c r="N51" s="169"/>
      <c r="O51" s="169"/>
      <c r="P51" s="169"/>
      <c r="Q51" s="169"/>
      <c r="R51" s="169"/>
      <c r="S51" s="150"/>
      <c r="T51" s="150"/>
      <c r="U51" s="150"/>
      <c r="V51" s="150"/>
      <c r="W51" s="150"/>
      <c r="X51" s="150"/>
      <c r="Y51" s="150"/>
      <c r="Z51" s="151"/>
    </row>
    <row r="52" spans="1:26" ht="15.75">
      <c r="A52" s="196" t="s">
        <v>18</v>
      </c>
      <c r="B52" s="196"/>
      <c r="C52" s="169"/>
      <c r="D52" s="169"/>
      <c r="E52" s="169"/>
      <c r="F52" s="169"/>
      <c r="G52" s="169"/>
      <c r="H52" s="169"/>
      <c r="I52" s="169"/>
      <c r="J52" s="169"/>
      <c r="K52" s="169"/>
      <c r="L52" s="169"/>
      <c r="M52" s="169"/>
      <c r="N52" s="169"/>
      <c r="O52" s="169"/>
      <c r="P52" s="169"/>
      <c r="Q52" s="169"/>
      <c r="R52" s="169"/>
      <c r="S52" s="150"/>
      <c r="T52" s="150"/>
      <c r="U52" s="150"/>
      <c r="V52" s="150"/>
      <c r="W52" s="150"/>
      <c r="X52" s="150"/>
      <c r="Y52" s="150"/>
      <c r="Z52" s="151"/>
    </row>
    <row r="53" spans="1:26" ht="15.75">
      <c r="A53" s="176" t="s">
        <v>20</v>
      </c>
      <c r="B53" s="176"/>
      <c r="C53" s="169"/>
      <c r="D53" s="169"/>
      <c r="E53" s="169"/>
      <c r="F53" s="169"/>
      <c r="G53" s="169"/>
      <c r="H53" s="169"/>
      <c r="I53" s="169"/>
      <c r="J53" s="169"/>
      <c r="K53" s="169"/>
      <c r="L53" s="169"/>
      <c r="M53" s="169"/>
      <c r="N53" s="169"/>
      <c r="O53" s="169"/>
      <c r="P53" s="169"/>
      <c r="Q53" s="169"/>
      <c r="R53" s="169"/>
      <c r="S53" s="37"/>
      <c r="T53" s="37"/>
      <c r="U53" s="37"/>
      <c r="V53" s="37"/>
      <c r="W53" s="37"/>
      <c r="X53" s="37"/>
      <c r="Y53" s="37"/>
      <c r="Z53" s="38"/>
    </row>
    <row r="54" spans="1:26" ht="15.75">
      <c r="A54" s="197" t="s">
        <v>8</v>
      </c>
      <c r="B54" s="197"/>
      <c r="C54" s="169"/>
      <c r="D54" s="169"/>
      <c r="E54" s="169"/>
      <c r="F54" s="169"/>
      <c r="G54" s="169"/>
      <c r="H54" s="169"/>
      <c r="I54" s="169"/>
      <c r="J54" s="169"/>
      <c r="K54" s="169"/>
      <c r="L54" s="169"/>
      <c r="M54" s="169"/>
      <c r="N54" s="169"/>
      <c r="O54" s="169"/>
      <c r="P54" s="169"/>
      <c r="Q54" s="169"/>
      <c r="R54" s="169"/>
      <c r="S54" s="37"/>
      <c r="T54" s="37"/>
      <c r="U54" s="37"/>
      <c r="V54" s="37"/>
      <c r="W54" s="37"/>
      <c r="X54" s="37"/>
      <c r="Y54" s="37"/>
      <c r="Z54" s="38"/>
    </row>
    <row r="55" spans="1:26" ht="15.75">
      <c r="A55" s="197" t="s">
        <v>13</v>
      </c>
      <c r="B55" s="197"/>
      <c r="C55" s="169"/>
      <c r="D55" s="169"/>
      <c r="E55" s="169"/>
      <c r="F55" s="169"/>
      <c r="G55" s="169"/>
      <c r="H55" s="169"/>
      <c r="I55" s="169"/>
      <c r="J55" s="169"/>
      <c r="K55" s="169"/>
      <c r="L55" s="169"/>
      <c r="M55" s="169"/>
      <c r="N55" s="169"/>
      <c r="O55" s="169"/>
      <c r="P55" s="169"/>
      <c r="Q55" s="169"/>
      <c r="R55" s="169"/>
      <c r="S55" s="37"/>
      <c r="T55" s="37"/>
      <c r="U55" s="37"/>
      <c r="V55" s="37"/>
      <c r="W55" s="37"/>
      <c r="X55" s="37"/>
      <c r="Y55" s="37"/>
      <c r="Z55" s="38"/>
    </row>
    <row r="56" spans="1:26" ht="15.75">
      <c r="A56" s="176" t="s">
        <v>14</v>
      </c>
      <c r="B56" s="176"/>
      <c r="C56" s="169"/>
      <c r="D56" s="169"/>
      <c r="E56" s="169"/>
      <c r="F56" s="169"/>
      <c r="G56" s="169"/>
      <c r="H56" s="169"/>
      <c r="I56" s="169"/>
      <c r="J56" s="169"/>
      <c r="K56" s="169"/>
      <c r="L56" s="169"/>
      <c r="M56" s="169"/>
      <c r="N56" s="169"/>
      <c r="O56" s="169"/>
      <c r="P56" s="169"/>
      <c r="Q56" s="169"/>
      <c r="R56" s="169"/>
      <c r="S56" s="37"/>
      <c r="T56" s="37"/>
      <c r="U56" s="37"/>
      <c r="V56" s="37"/>
      <c r="W56" s="37"/>
      <c r="X56" s="37"/>
      <c r="Y56" s="37"/>
      <c r="Z56" s="38"/>
    </row>
    <row r="57" spans="1:26" ht="15.75">
      <c r="A57" s="197" t="s">
        <v>10</v>
      </c>
      <c r="B57" s="197"/>
      <c r="C57" s="169"/>
      <c r="D57" s="169"/>
      <c r="E57" s="169"/>
      <c r="F57" s="169"/>
      <c r="G57" s="169"/>
      <c r="H57" s="169"/>
      <c r="I57" s="169"/>
      <c r="J57" s="169"/>
      <c r="K57" s="169"/>
      <c r="L57" s="169"/>
      <c r="M57" s="169"/>
      <c r="N57" s="169"/>
      <c r="O57" s="169"/>
      <c r="P57" s="169"/>
      <c r="Q57" s="169"/>
      <c r="R57" s="169"/>
      <c r="S57" s="37"/>
      <c r="T57" s="37"/>
      <c r="U57" s="37"/>
      <c r="V57" s="37"/>
      <c r="W57" s="37"/>
      <c r="X57" s="37"/>
      <c r="Y57" s="37"/>
      <c r="Z57" s="38"/>
    </row>
    <row r="58" spans="1:26" ht="15.75">
      <c r="A58" s="198" t="s">
        <v>6</v>
      </c>
      <c r="B58" s="198"/>
      <c r="C58" s="169"/>
      <c r="D58" s="169"/>
      <c r="E58" s="169"/>
      <c r="F58" s="169"/>
      <c r="G58" s="169"/>
      <c r="H58" s="169"/>
      <c r="I58" s="169"/>
      <c r="J58" s="169"/>
      <c r="K58" s="169"/>
      <c r="L58" s="169"/>
      <c r="M58" s="169"/>
      <c r="N58" s="169"/>
      <c r="O58" s="169"/>
      <c r="P58" s="169"/>
      <c r="Q58" s="169"/>
      <c r="R58" s="169"/>
      <c r="S58" s="37"/>
      <c r="T58" s="37"/>
      <c r="U58" s="37"/>
      <c r="V58" s="37"/>
      <c r="W58" s="37"/>
      <c r="X58" s="37"/>
      <c r="Y58" s="37"/>
      <c r="Z58" s="38"/>
    </row>
    <row r="59" spans="1:26" ht="15.75">
      <c r="A59" s="176" t="s">
        <v>7</v>
      </c>
      <c r="B59" s="176"/>
      <c r="C59" s="169"/>
      <c r="D59" s="169"/>
      <c r="E59" s="169"/>
      <c r="F59" s="169"/>
      <c r="G59" s="169"/>
      <c r="H59" s="169"/>
      <c r="I59" s="169"/>
      <c r="J59" s="169"/>
      <c r="K59" s="169"/>
      <c r="L59" s="169"/>
      <c r="M59" s="169"/>
      <c r="N59" s="169"/>
      <c r="O59" s="169"/>
      <c r="P59" s="169"/>
      <c r="Q59" s="169"/>
      <c r="R59" s="169"/>
      <c r="S59" s="150"/>
      <c r="T59" s="150"/>
      <c r="U59" s="150"/>
      <c r="V59" s="150"/>
      <c r="W59" s="150"/>
      <c r="X59" s="150"/>
      <c r="Y59" s="150"/>
      <c r="Z59" s="151"/>
    </row>
    <row r="60" spans="1:26" ht="15.75">
      <c r="A60" s="176" t="s">
        <v>16</v>
      </c>
      <c r="B60" s="176"/>
      <c r="C60" s="169"/>
      <c r="D60" s="169"/>
      <c r="E60" s="169"/>
      <c r="F60" s="169"/>
      <c r="G60" s="169"/>
      <c r="H60" s="169"/>
      <c r="I60" s="169"/>
      <c r="J60" s="169"/>
      <c r="K60" s="169"/>
      <c r="L60" s="169"/>
      <c r="M60" s="169"/>
      <c r="N60" s="169"/>
      <c r="O60" s="169"/>
      <c r="P60" s="169"/>
      <c r="Q60" s="169"/>
      <c r="R60" s="169"/>
      <c r="S60" s="150"/>
      <c r="T60" s="150"/>
      <c r="U60" s="150"/>
      <c r="V60" s="150"/>
      <c r="W60" s="150"/>
      <c r="X60" s="150"/>
      <c r="Y60" s="150"/>
      <c r="Z60" s="151"/>
    </row>
    <row r="61" spans="1:26">
      <c r="A61" s="149"/>
      <c r="B61" s="150"/>
      <c r="C61" s="155"/>
      <c r="D61" s="156"/>
      <c r="E61" s="155"/>
      <c r="F61" s="156"/>
      <c r="G61" s="155"/>
      <c r="H61" s="156"/>
      <c r="I61" s="155"/>
      <c r="J61" s="156"/>
      <c r="K61" s="155"/>
      <c r="L61" s="157"/>
      <c r="M61" s="157"/>
      <c r="N61" s="157"/>
      <c r="O61" s="157"/>
      <c r="P61" s="157"/>
      <c r="Q61" s="157"/>
      <c r="R61" s="156"/>
      <c r="S61" s="149"/>
      <c r="T61" s="150"/>
      <c r="U61" s="150"/>
      <c r="V61" s="150"/>
      <c r="W61" s="150"/>
      <c r="X61" s="150"/>
      <c r="Y61" s="150"/>
      <c r="Z61" s="151"/>
    </row>
    <row r="62" spans="1:26" ht="15.75">
      <c r="A62" s="39" t="s">
        <v>29</v>
      </c>
      <c r="B62" s="39"/>
      <c r="C62" s="155"/>
      <c r="D62" s="156"/>
      <c r="E62" s="155"/>
      <c r="F62" s="156"/>
      <c r="G62" s="174" t="s">
        <v>38</v>
      </c>
      <c r="H62" s="175"/>
      <c r="I62" s="155"/>
      <c r="J62" s="156"/>
      <c r="K62" s="155"/>
      <c r="L62" s="157"/>
      <c r="M62" s="157"/>
      <c r="N62" s="157"/>
      <c r="O62" s="157"/>
      <c r="P62" s="157"/>
      <c r="Q62" s="157"/>
      <c r="R62" s="156"/>
      <c r="S62" s="149"/>
      <c r="T62" s="150"/>
      <c r="U62" s="150"/>
      <c r="V62" s="150"/>
      <c r="W62" s="150"/>
      <c r="X62" s="150"/>
      <c r="Y62" s="150"/>
      <c r="Z62" s="151"/>
    </row>
    <row r="63" spans="1:26">
      <c r="A63" s="42" t="s">
        <v>31</v>
      </c>
      <c r="B63" s="42"/>
      <c r="C63" s="155"/>
      <c r="D63" s="156"/>
      <c r="E63" s="155"/>
      <c r="F63" s="156"/>
      <c r="G63" s="155"/>
      <c r="H63" s="156"/>
      <c r="I63" s="155"/>
      <c r="J63" s="156"/>
      <c r="K63" s="155"/>
      <c r="L63" s="157"/>
      <c r="M63" s="157"/>
      <c r="N63" s="157"/>
      <c r="O63" s="157"/>
      <c r="P63" s="157"/>
      <c r="Q63" s="157"/>
      <c r="R63" s="156"/>
      <c r="S63" s="149"/>
      <c r="T63" s="150"/>
      <c r="U63" s="150"/>
      <c r="V63" s="150"/>
      <c r="W63" s="150"/>
      <c r="X63" s="150"/>
      <c r="Y63" s="150"/>
      <c r="Z63" s="151"/>
    </row>
    <row r="64" spans="1:26">
      <c r="A64" s="40" t="s">
        <v>32</v>
      </c>
      <c r="B64" s="40"/>
      <c r="C64" s="155"/>
      <c r="D64" s="156"/>
      <c r="E64" s="155"/>
      <c r="F64" s="156"/>
      <c r="G64" s="155"/>
      <c r="H64" s="156"/>
      <c r="I64" s="155"/>
      <c r="J64" s="156"/>
      <c r="K64" s="155"/>
      <c r="L64" s="157"/>
      <c r="M64" s="157"/>
      <c r="N64" s="157"/>
      <c r="O64" s="157"/>
      <c r="P64" s="157"/>
      <c r="Q64" s="157"/>
      <c r="R64" s="156"/>
      <c r="S64" s="149"/>
      <c r="T64" s="150"/>
      <c r="U64" s="150"/>
      <c r="V64" s="150"/>
      <c r="W64" s="150"/>
      <c r="X64" s="150"/>
      <c r="Y64" s="150"/>
      <c r="Z64" s="151"/>
    </row>
    <row r="65" spans="1:26">
      <c r="A65" s="164"/>
      <c r="B65" s="165"/>
      <c r="C65" s="164"/>
      <c r="D65" s="166"/>
      <c r="E65" s="164"/>
      <c r="F65" s="166"/>
      <c r="G65" s="164"/>
      <c r="H65" s="166"/>
      <c r="I65" s="164"/>
      <c r="J65" s="166"/>
      <c r="K65" s="164"/>
      <c r="L65" s="165"/>
      <c r="M65" s="165"/>
      <c r="N65" s="165"/>
      <c r="O65" s="165"/>
      <c r="P65" s="165"/>
      <c r="Q65" s="165"/>
      <c r="R65" s="166"/>
      <c r="S65" s="164"/>
      <c r="T65" s="165"/>
      <c r="U65" s="165"/>
      <c r="V65" s="165"/>
      <c r="W65" s="165"/>
      <c r="X65" s="165"/>
      <c r="Y65" s="165"/>
      <c r="Z65" s="166"/>
    </row>
    <row r="66" spans="1:26" ht="18">
      <c r="A66" s="14">
        <f>S48+1</f>
        <v>45039</v>
      </c>
      <c r="B66" s="15"/>
      <c r="C66" s="12">
        <f>A66+1</f>
        <v>45040</v>
      </c>
      <c r="D66" s="13"/>
      <c r="E66" s="12">
        <f>C66+1</f>
        <v>45041</v>
      </c>
      <c r="F66" s="13"/>
      <c r="G66" s="12">
        <f>E66+1</f>
        <v>45042</v>
      </c>
      <c r="H66" s="13"/>
      <c r="I66" s="12">
        <f>G66+1</f>
        <v>45043</v>
      </c>
      <c r="J66" s="13"/>
      <c r="K66" s="162">
        <f>I66+1</f>
        <v>45044</v>
      </c>
      <c r="L66" s="163"/>
      <c r="M66" s="170"/>
      <c r="N66" s="170"/>
      <c r="O66" s="170"/>
      <c r="P66" s="170"/>
      <c r="Q66" s="170"/>
      <c r="R66" s="171"/>
      <c r="S66" s="158">
        <f>K66+1</f>
        <v>45045</v>
      </c>
      <c r="T66" s="159"/>
      <c r="U66" s="160"/>
      <c r="V66" s="160"/>
      <c r="W66" s="160"/>
      <c r="X66" s="160"/>
      <c r="Y66" s="160"/>
      <c r="Z66" s="161"/>
    </row>
    <row r="67" spans="1:26" ht="15.75">
      <c r="A67" s="173" t="s">
        <v>9</v>
      </c>
      <c r="B67" s="173"/>
      <c r="C67" s="169"/>
      <c r="D67" s="169"/>
      <c r="E67" s="169"/>
      <c r="F67" s="169"/>
      <c r="G67" s="169"/>
      <c r="H67" s="169"/>
      <c r="I67" s="169"/>
      <c r="J67" s="169"/>
      <c r="K67" s="169"/>
      <c r="L67" s="169"/>
      <c r="M67" s="169"/>
      <c r="N67" s="169"/>
      <c r="O67" s="169"/>
      <c r="P67" s="169"/>
      <c r="Q67" s="169"/>
      <c r="R67" s="169"/>
      <c r="S67" s="150"/>
      <c r="T67" s="150"/>
      <c r="U67" s="150"/>
      <c r="V67" s="150"/>
      <c r="W67" s="150"/>
      <c r="X67" s="150"/>
      <c r="Y67" s="150"/>
      <c r="Z67" s="151"/>
    </row>
    <row r="68" spans="1:26" ht="15.75">
      <c r="A68" s="173" t="s">
        <v>12</v>
      </c>
      <c r="B68" s="173"/>
      <c r="C68" s="169"/>
      <c r="D68" s="169"/>
      <c r="E68" s="169"/>
      <c r="F68" s="169"/>
      <c r="G68" s="169"/>
      <c r="H68" s="169"/>
      <c r="I68" s="169"/>
      <c r="J68" s="169"/>
      <c r="K68" s="169"/>
      <c r="L68" s="169"/>
      <c r="M68" s="169"/>
      <c r="N68" s="169"/>
      <c r="O68" s="169"/>
      <c r="P68" s="169"/>
      <c r="Q68" s="169"/>
      <c r="R68" s="169"/>
      <c r="S68" s="150"/>
      <c r="T68" s="150"/>
      <c r="U68" s="150"/>
      <c r="V68" s="150"/>
      <c r="W68" s="150"/>
      <c r="X68" s="150"/>
      <c r="Y68" s="150"/>
      <c r="Z68" s="151"/>
    </row>
    <row r="69" spans="1:26" ht="15.75">
      <c r="A69" s="172" t="s">
        <v>18</v>
      </c>
      <c r="B69" s="172"/>
      <c r="C69" s="169"/>
      <c r="D69" s="169"/>
      <c r="E69" s="169"/>
      <c r="F69" s="169"/>
      <c r="G69" s="169"/>
      <c r="H69" s="169"/>
      <c r="I69" s="169"/>
      <c r="J69" s="169"/>
      <c r="K69" s="169"/>
      <c r="L69" s="169"/>
      <c r="M69" s="169"/>
      <c r="N69" s="169"/>
      <c r="O69" s="169"/>
      <c r="P69" s="169"/>
      <c r="Q69" s="169"/>
      <c r="R69" s="169"/>
      <c r="S69" s="150"/>
      <c r="T69" s="150"/>
      <c r="U69" s="150"/>
      <c r="V69" s="150"/>
      <c r="W69" s="150"/>
      <c r="X69" s="150"/>
      <c r="Y69" s="150"/>
      <c r="Z69" s="151"/>
    </row>
    <row r="70" spans="1:26" ht="15.75">
      <c r="A70" s="173" t="s">
        <v>20</v>
      </c>
      <c r="B70" s="173"/>
      <c r="C70" s="169"/>
      <c r="D70" s="169"/>
      <c r="E70" s="169"/>
      <c r="F70" s="169"/>
      <c r="G70" s="169"/>
      <c r="H70" s="169"/>
      <c r="I70" s="169"/>
      <c r="J70" s="169"/>
      <c r="K70" s="169"/>
      <c r="L70" s="169"/>
      <c r="M70" s="169"/>
      <c r="N70" s="169"/>
      <c r="O70" s="169"/>
      <c r="P70" s="169"/>
      <c r="Q70" s="169"/>
      <c r="R70" s="169"/>
      <c r="S70" s="37"/>
      <c r="T70" s="37"/>
      <c r="U70" s="37"/>
      <c r="V70" s="37"/>
      <c r="W70" s="37"/>
      <c r="X70" s="37"/>
      <c r="Y70" s="37"/>
      <c r="Z70" s="38"/>
    </row>
    <row r="71" spans="1:26" ht="15.75">
      <c r="A71" s="199" t="s">
        <v>17</v>
      </c>
      <c r="B71" s="199"/>
      <c r="C71" s="169"/>
      <c r="D71" s="169"/>
      <c r="E71" s="169"/>
      <c r="F71" s="169"/>
      <c r="G71" s="169"/>
      <c r="H71" s="169"/>
      <c r="I71" s="169"/>
      <c r="J71" s="169"/>
      <c r="K71" s="169"/>
      <c r="L71" s="169"/>
      <c r="M71" s="169"/>
      <c r="N71" s="169"/>
      <c r="O71" s="169"/>
      <c r="P71" s="169"/>
      <c r="Q71" s="169"/>
      <c r="R71" s="169"/>
      <c r="S71" s="37"/>
      <c r="T71" s="37"/>
      <c r="U71" s="37"/>
      <c r="V71" s="37"/>
      <c r="W71" s="37"/>
      <c r="X71" s="37"/>
      <c r="Y71" s="37"/>
      <c r="Z71" s="38"/>
    </row>
    <row r="72" spans="1:26" ht="15.75">
      <c r="A72" s="199" t="s">
        <v>19</v>
      </c>
      <c r="B72" s="199"/>
      <c r="C72" s="169"/>
      <c r="D72" s="169"/>
      <c r="E72" s="169"/>
      <c r="F72" s="169"/>
      <c r="G72" s="169"/>
      <c r="H72" s="169"/>
      <c r="I72" s="169"/>
      <c r="J72" s="169"/>
      <c r="K72" s="169"/>
      <c r="L72" s="169"/>
      <c r="M72" s="169"/>
      <c r="N72" s="169"/>
      <c r="O72" s="169"/>
      <c r="P72" s="169"/>
      <c r="Q72" s="169"/>
      <c r="R72" s="169"/>
      <c r="S72" s="37"/>
      <c r="T72" s="37"/>
      <c r="U72" s="37"/>
      <c r="V72" s="37"/>
      <c r="W72" s="37"/>
      <c r="X72" s="37"/>
      <c r="Y72" s="37"/>
      <c r="Z72" s="38"/>
    </row>
    <row r="73" spans="1:26" ht="15.75">
      <c r="A73" s="173" t="s">
        <v>14</v>
      </c>
      <c r="B73" s="173"/>
      <c r="C73" s="169"/>
      <c r="D73" s="169"/>
      <c r="E73" s="169"/>
      <c r="F73" s="169"/>
      <c r="G73" s="169"/>
      <c r="H73" s="169"/>
      <c r="I73" s="169"/>
      <c r="J73" s="169"/>
      <c r="K73" s="169"/>
      <c r="L73" s="169"/>
      <c r="M73" s="169"/>
      <c r="N73" s="169"/>
      <c r="O73" s="169"/>
      <c r="P73" s="169"/>
      <c r="Q73" s="169"/>
      <c r="R73" s="169"/>
      <c r="S73" s="37"/>
      <c r="T73" s="37"/>
      <c r="U73" s="37"/>
      <c r="V73" s="37"/>
      <c r="W73" s="37"/>
      <c r="X73" s="37"/>
      <c r="Y73" s="37"/>
      <c r="Z73" s="38"/>
    </row>
    <row r="74" spans="1:26" ht="15.75">
      <c r="A74" s="200" t="s">
        <v>6</v>
      </c>
      <c r="B74" s="200"/>
      <c r="C74" s="169"/>
      <c r="D74" s="169"/>
      <c r="E74" s="169"/>
      <c r="F74" s="169"/>
      <c r="G74" s="169"/>
      <c r="H74" s="169"/>
      <c r="I74" s="169"/>
      <c r="J74" s="169"/>
      <c r="K74" s="169"/>
      <c r="L74" s="169"/>
      <c r="M74" s="169"/>
      <c r="N74" s="169"/>
      <c r="O74" s="169"/>
      <c r="P74" s="169"/>
      <c r="Q74" s="169"/>
      <c r="R74" s="169"/>
      <c r="S74" s="37"/>
      <c r="T74" s="37"/>
      <c r="U74" s="37"/>
      <c r="V74" s="37"/>
      <c r="W74" s="37"/>
      <c r="X74" s="37"/>
      <c r="Y74" s="37"/>
      <c r="Z74" s="38"/>
    </row>
    <row r="75" spans="1:26" ht="15.75">
      <c r="A75" s="173" t="s">
        <v>7</v>
      </c>
      <c r="B75" s="173"/>
      <c r="C75" s="169"/>
      <c r="D75" s="169"/>
      <c r="E75" s="169"/>
      <c r="F75" s="169"/>
      <c r="G75" s="169"/>
      <c r="H75" s="169"/>
      <c r="I75" s="169"/>
      <c r="J75" s="169"/>
      <c r="K75" s="169"/>
      <c r="L75" s="169"/>
      <c r="M75" s="169"/>
      <c r="N75" s="169"/>
      <c r="O75" s="169"/>
      <c r="P75" s="169"/>
      <c r="Q75" s="169"/>
      <c r="R75" s="169"/>
      <c r="S75" s="150"/>
      <c r="T75" s="150"/>
      <c r="U75" s="150"/>
      <c r="V75" s="150"/>
      <c r="W75" s="150"/>
      <c r="X75" s="150"/>
      <c r="Y75" s="150"/>
      <c r="Z75" s="151"/>
    </row>
    <row r="76" spans="1:26" ht="15.75">
      <c r="A76" s="173" t="s">
        <v>16</v>
      </c>
      <c r="B76" s="173"/>
      <c r="C76" s="169"/>
      <c r="D76" s="169"/>
      <c r="E76" s="169"/>
      <c r="F76" s="169"/>
      <c r="G76" s="169"/>
      <c r="H76" s="169"/>
      <c r="I76" s="169"/>
      <c r="J76" s="169"/>
      <c r="K76" s="169"/>
      <c r="L76" s="169"/>
      <c r="M76" s="169"/>
      <c r="N76" s="169"/>
      <c r="O76" s="169"/>
      <c r="P76" s="169"/>
      <c r="Q76" s="169"/>
      <c r="R76" s="169"/>
      <c r="S76" s="150"/>
      <c r="T76" s="150"/>
      <c r="U76" s="150"/>
      <c r="V76" s="150"/>
      <c r="W76" s="150"/>
      <c r="X76" s="150"/>
      <c r="Y76" s="150"/>
      <c r="Z76" s="151"/>
    </row>
    <row r="77" spans="1:26">
      <c r="A77" s="149"/>
      <c r="B77" s="150"/>
      <c r="C77" s="155"/>
      <c r="D77" s="156"/>
      <c r="E77" s="155"/>
      <c r="F77" s="156"/>
      <c r="G77" s="155"/>
      <c r="H77" s="156"/>
      <c r="I77" s="155"/>
      <c r="J77" s="156"/>
      <c r="K77" s="155"/>
      <c r="L77" s="157"/>
      <c r="M77" s="157"/>
      <c r="N77" s="157"/>
      <c r="O77" s="157"/>
      <c r="P77" s="157"/>
      <c r="Q77" s="157"/>
      <c r="R77" s="156"/>
      <c r="S77" s="149"/>
      <c r="T77" s="150"/>
      <c r="U77" s="150"/>
      <c r="V77" s="150"/>
      <c r="W77" s="150"/>
      <c r="X77" s="150"/>
      <c r="Y77" s="150"/>
      <c r="Z77" s="151"/>
    </row>
    <row r="78" spans="1:26">
      <c r="A78" s="39" t="s">
        <v>35</v>
      </c>
      <c r="B78" s="39"/>
      <c r="C78" s="155"/>
      <c r="D78" s="156"/>
      <c r="E78" s="155"/>
      <c r="F78" s="156"/>
      <c r="G78" s="155"/>
      <c r="H78" s="156"/>
      <c r="I78" s="155"/>
      <c r="J78" s="156"/>
      <c r="K78" s="155"/>
      <c r="L78" s="157"/>
      <c r="M78" s="157"/>
      <c r="N78" s="157"/>
      <c r="O78" s="157"/>
      <c r="P78" s="157"/>
      <c r="Q78" s="157"/>
      <c r="R78" s="156"/>
      <c r="S78" s="149"/>
      <c r="T78" s="150"/>
      <c r="U78" s="150"/>
      <c r="V78" s="150"/>
      <c r="W78" s="150"/>
      <c r="X78" s="150"/>
      <c r="Y78" s="150"/>
      <c r="Z78" s="151"/>
    </row>
    <row r="79" spans="1:26">
      <c r="A79" s="42" t="s">
        <v>31</v>
      </c>
      <c r="B79" s="42"/>
      <c r="C79" s="155"/>
      <c r="D79" s="156"/>
      <c r="E79" s="155"/>
      <c r="F79" s="156"/>
      <c r="G79" s="155"/>
      <c r="H79" s="156"/>
      <c r="I79" s="155"/>
      <c r="J79" s="156"/>
      <c r="K79" s="155"/>
      <c r="L79" s="157"/>
      <c r="M79" s="157"/>
      <c r="N79" s="157"/>
      <c r="O79" s="157"/>
      <c r="P79" s="157"/>
      <c r="Q79" s="157"/>
      <c r="R79" s="156"/>
      <c r="S79" s="149"/>
      <c r="T79" s="150"/>
      <c r="U79" s="150"/>
      <c r="V79" s="150"/>
      <c r="W79" s="150"/>
      <c r="X79" s="150"/>
      <c r="Y79" s="150"/>
      <c r="Z79" s="151"/>
    </row>
    <row r="80" spans="1:26">
      <c r="A80" s="40" t="s">
        <v>32</v>
      </c>
      <c r="B80" s="40"/>
      <c r="C80" s="155"/>
      <c r="D80" s="156"/>
      <c r="E80" s="155"/>
      <c r="F80" s="156"/>
      <c r="G80" s="155"/>
      <c r="H80" s="156"/>
      <c r="I80" s="155"/>
      <c r="J80" s="156"/>
      <c r="K80" s="155"/>
      <c r="L80" s="157"/>
      <c r="M80" s="157"/>
      <c r="N80" s="157"/>
      <c r="O80" s="157"/>
      <c r="P80" s="157"/>
      <c r="Q80" s="157"/>
      <c r="R80" s="156"/>
      <c r="S80" s="149"/>
      <c r="T80" s="150"/>
      <c r="U80" s="150"/>
      <c r="V80" s="150"/>
      <c r="W80" s="150"/>
      <c r="X80" s="150"/>
      <c r="Y80" s="150"/>
      <c r="Z80" s="151"/>
    </row>
    <row r="81" spans="1:26">
      <c r="A81" s="164"/>
      <c r="B81" s="165"/>
      <c r="C81" s="164"/>
      <c r="D81" s="166"/>
      <c r="E81" s="164"/>
      <c r="F81" s="166"/>
      <c r="G81" s="164"/>
      <c r="H81" s="166"/>
      <c r="I81" s="164"/>
      <c r="J81" s="166"/>
      <c r="K81" s="164"/>
      <c r="L81" s="165"/>
      <c r="M81" s="165"/>
      <c r="N81" s="165"/>
      <c r="O81" s="165"/>
      <c r="P81" s="165"/>
      <c r="Q81" s="165"/>
      <c r="R81" s="166"/>
      <c r="S81" s="164"/>
      <c r="T81" s="165"/>
      <c r="U81" s="165"/>
      <c r="V81" s="165"/>
      <c r="W81" s="165"/>
      <c r="X81" s="165"/>
      <c r="Y81" s="165"/>
      <c r="Z81" s="166"/>
    </row>
    <row r="82" spans="1:26" ht="18">
      <c r="A82" s="14">
        <f>S66+1</f>
        <v>45046</v>
      </c>
      <c r="B82" s="15"/>
      <c r="C82" s="12">
        <f>A82+1</f>
        <v>45047</v>
      </c>
      <c r="D82" s="13"/>
      <c r="E82" s="16" t="s">
        <v>39</v>
      </c>
      <c r="F82" s="17"/>
      <c r="G82" s="17"/>
      <c r="H82" s="17"/>
      <c r="I82" s="17"/>
      <c r="J82" s="17"/>
      <c r="K82" s="17"/>
      <c r="L82" s="17"/>
      <c r="M82" s="17"/>
      <c r="N82" s="17"/>
      <c r="O82" s="17"/>
      <c r="P82" s="17"/>
      <c r="Q82" s="17"/>
      <c r="R82" s="17"/>
      <c r="S82" s="17"/>
      <c r="T82" s="17"/>
      <c r="U82" s="17"/>
      <c r="V82" s="17"/>
      <c r="W82" s="17"/>
      <c r="X82" s="17"/>
      <c r="Y82" s="17"/>
      <c r="Z82" s="9"/>
    </row>
    <row r="83" spans="1:26" ht="15">
      <c r="A83" s="149"/>
      <c r="B83" s="150"/>
      <c r="C83" s="155"/>
      <c r="D83" s="156"/>
      <c r="E83" s="75" t="s">
        <v>40</v>
      </c>
      <c r="F83" s="76"/>
      <c r="G83" s="6"/>
      <c r="H83" s="6"/>
      <c r="I83" s="6"/>
      <c r="J83" s="6"/>
      <c r="K83" s="6"/>
      <c r="L83" s="6"/>
      <c r="M83" s="6"/>
      <c r="N83" s="6"/>
      <c r="O83" s="6"/>
      <c r="P83" s="6"/>
      <c r="Q83" s="6"/>
      <c r="R83" s="6"/>
      <c r="S83" s="6"/>
      <c r="T83" s="6"/>
      <c r="U83" s="6"/>
      <c r="V83" s="6"/>
      <c r="W83" s="6"/>
      <c r="X83" s="6"/>
      <c r="Y83" s="6"/>
      <c r="Z83" s="8"/>
    </row>
    <row r="84" spans="1:26" ht="14.25">
      <c r="A84" s="149"/>
      <c r="B84" s="150"/>
      <c r="C84" s="155"/>
      <c r="D84" s="156"/>
      <c r="E84" s="77" t="s">
        <v>41</v>
      </c>
      <c r="F84" s="73"/>
      <c r="G84" s="6"/>
      <c r="H84" s="6"/>
      <c r="I84" s="6"/>
      <c r="J84" s="6"/>
      <c r="K84" s="6"/>
      <c r="L84" s="6"/>
      <c r="M84" s="6"/>
      <c r="N84" s="6"/>
      <c r="O84" s="6"/>
      <c r="P84" s="6"/>
      <c r="Q84" s="6"/>
      <c r="R84" s="6"/>
      <c r="S84" s="6"/>
      <c r="T84" s="6"/>
      <c r="U84" s="6"/>
      <c r="V84" s="6"/>
      <c r="W84" s="6"/>
      <c r="X84" s="6"/>
      <c r="Y84" s="6"/>
      <c r="Z84" s="7"/>
    </row>
    <row r="85" spans="1:26" ht="14.25">
      <c r="A85" s="149"/>
      <c r="B85" s="150"/>
      <c r="C85" s="155"/>
      <c r="D85" s="156"/>
      <c r="E85" s="77" t="s">
        <v>42</v>
      </c>
      <c r="F85" s="73"/>
      <c r="G85" s="6"/>
      <c r="H85" s="6"/>
      <c r="I85" s="6"/>
      <c r="J85" s="6"/>
      <c r="K85" s="6"/>
      <c r="L85" s="6"/>
      <c r="M85" s="6"/>
      <c r="N85" s="6"/>
      <c r="O85" s="6"/>
      <c r="P85" s="6"/>
      <c r="Q85" s="6"/>
      <c r="R85" s="6"/>
      <c r="S85" s="6"/>
      <c r="T85" s="6"/>
      <c r="U85" s="6"/>
      <c r="V85" s="6"/>
      <c r="W85" s="6"/>
      <c r="X85" s="6"/>
      <c r="Y85" s="6"/>
      <c r="Z85" s="7"/>
    </row>
    <row r="86" spans="1:26" ht="14.25">
      <c r="A86" s="149"/>
      <c r="B86" s="150"/>
      <c r="C86" s="155"/>
      <c r="D86" s="156"/>
      <c r="E86" s="77" t="s">
        <v>43</v>
      </c>
      <c r="F86" s="73"/>
      <c r="G86" s="6"/>
      <c r="H86" s="6"/>
      <c r="I86" s="6"/>
      <c r="J86" s="6"/>
      <c r="K86" s="191"/>
      <c r="L86" s="191"/>
      <c r="M86" s="191"/>
      <c r="N86" s="191"/>
      <c r="O86" s="191"/>
      <c r="P86" s="191"/>
      <c r="Q86" s="191"/>
      <c r="R86" s="191"/>
      <c r="S86" s="191"/>
      <c r="T86" s="191"/>
      <c r="U86" s="191"/>
      <c r="V86" s="191"/>
      <c r="W86" s="191"/>
      <c r="X86" s="191"/>
      <c r="Y86" s="191"/>
      <c r="Z86" s="192"/>
    </row>
    <row r="87" spans="1:26" ht="14.25">
      <c r="A87" s="152"/>
      <c r="B87" s="153"/>
      <c r="C87" s="167"/>
      <c r="D87" s="168"/>
      <c r="E87" s="78" t="s">
        <v>44</v>
      </c>
      <c r="F87" s="74"/>
      <c r="G87" s="18"/>
      <c r="H87" s="18"/>
      <c r="I87" s="18"/>
      <c r="J87" s="18"/>
      <c r="K87" s="189"/>
      <c r="L87" s="189"/>
      <c r="M87" s="189"/>
      <c r="N87" s="189"/>
      <c r="O87" s="189"/>
      <c r="P87" s="189"/>
      <c r="Q87" s="189"/>
      <c r="R87" s="189"/>
      <c r="S87" s="189"/>
      <c r="T87" s="189"/>
      <c r="U87" s="189"/>
      <c r="V87" s="189"/>
      <c r="W87" s="189"/>
      <c r="X87" s="189"/>
      <c r="Y87" s="189"/>
      <c r="Z87" s="190"/>
    </row>
  </sheetData>
  <mergeCells count="457">
    <mergeCell ref="K70:R70"/>
    <mergeCell ref="K71:R71"/>
    <mergeCell ref="K72:R72"/>
    <mergeCell ref="K73:R73"/>
    <mergeCell ref="K74:R74"/>
    <mergeCell ref="K36:R36"/>
    <mergeCell ref="K37:R37"/>
    <mergeCell ref="K38:R38"/>
    <mergeCell ref="K39:R39"/>
    <mergeCell ref="K40:R40"/>
    <mergeCell ref="K55:R55"/>
    <mergeCell ref="K25:R25"/>
    <mergeCell ref="K26:R26"/>
    <mergeCell ref="K27:R27"/>
    <mergeCell ref="K28:R28"/>
    <mergeCell ref="C53:D53"/>
    <mergeCell ref="C54:D54"/>
    <mergeCell ref="C55:D55"/>
    <mergeCell ref="C56:D56"/>
    <mergeCell ref="E53:F53"/>
    <mergeCell ref="E54:F54"/>
    <mergeCell ref="E55:F55"/>
    <mergeCell ref="E56:F56"/>
    <mergeCell ref="G53:H53"/>
    <mergeCell ref="G54:H54"/>
    <mergeCell ref="G55:H55"/>
    <mergeCell ref="G56:H56"/>
    <mergeCell ref="C36:D36"/>
    <mergeCell ref="C37:D37"/>
    <mergeCell ref="C38:D38"/>
    <mergeCell ref="C39:D39"/>
    <mergeCell ref="C40:D40"/>
    <mergeCell ref="E36:F36"/>
    <mergeCell ref="E37:F37"/>
    <mergeCell ref="E38:F38"/>
    <mergeCell ref="E39:F39"/>
    <mergeCell ref="E40:F40"/>
    <mergeCell ref="G36:H36"/>
    <mergeCell ref="G37:H37"/>
    <mergeCell ref="G38:H38"/>
    <mergeCell ref="G39:H39"/>
    <mergeCell ref="G40:H40"/>
    <mergeCell ref="I36:J36"/>
    <mergeCell ref="I37:J37"/>
    <mergeCell ref="I38:J38"/>
    <mergeCell ref="I39:J39"/>
    <mergeCell ref="I40:J40"/>
    <mergeCell ref="E28:F28"/>
    <mergeCell ref="G21:H21"/>
    <mergeCell ref="G22:H22"/>
    <mergeCell ref="G23:H23"/>
    <mergeCell ref="G24:H24"/>
    <mergeCell ref="G25:H25"/>
    <mergeCell ref="G26:H26"/>
    <mergeCell ref="G27:H27"/>
    <mergeCell ref="G28:H28"/>
    <mergeCell ref="E45:F45"/>
    <mergeCell ref="G45:H45"/>
    <mergeCell ref="I45:J45"/>
    <mergeCell ref="K45:R45"/>
    <mergeCell ref="S45:Z45"/>
    <mergeCell ref="G75:H75"/>
    <mergeCell ref="I75:J75"/>
    <mergeCell ref="K75:R75"/>
    <mergeCell ref="S75:Z75"/>
    <mergeCell ref="G59:H59"/>
    <mergeCell ref="I59:J59"/>
    <mergeCell ref="K59:R59"/>
    <mergeCell ref="S59:Z59"/>
    <mergeCell ref="E57:F57"/>
    <mergeCell ref="E58:F58"/>
    <mergeCell ref="G57:H57"/>
    <mergeCell ref="G58:H58"/>
    <mergeCell ref="I57:J57"/>
    <mergeCell ref="I58:J58"/>
    <mergeCell ref="K56:R56"/>
    <mergeCell ref="K57:R57"/>
    <mergeCell ref="K58:R58"/>
    <mergeCell ref="E70:F70"/>
    <mergeCell ref="E71:F71"/>
    <mergeCell ref="S76:Z76"/>
    <mergeCell ref="A70:B70"/>
    <mergeCell ref="A71:B71"/>
    <mergeCell ref="A72:B72"/>
    <mergeCell ref="A73:B73"/>
    <mergeCell ref="A74:B74"/>
    <mergeCell ref="A75:B75"/>
    <mergeCell ref="C75:D75"/>
    <mergeCell ref="E75:F75"/>
    <mergeCell ref="C70:D70"/>
    <mergeCell ref="C71:D71"/>
    <mergeCell ref="C72:D72"/>
    <mergeCell ref="C73:D73"/>
    <mergeCell ref="C74:D74"/>
    <mergeCell ref="E72:F72"/>
    <mergeCell ref="E73:F73"/>
    <mergeCell ref="E74:F74"/>
    <mergeCell ref="G70:H70"/>
    <mergeCell ref="G71:H71"/>
    <mergeCell ref="G72:H72"/>
    <mergeCell ref="G73:H73"/>
    <mergeCell ref="G74:H74"/>
    <mergeCell ref="I70:J70"/>
    <mergeCell ref="I71:J71"/>
    <mergeCell ref="S69:Z69"/>
    <mergeCell ref="A67:B67"/>
    <mergeCell ref="C67:D67"/>
    <mergeCell ref="E67:F67"/>
    <mergeCell ref="G67:H67"/>
    <mergeCell ref="I67:J67"/>
    <mergeCell ref="K67:R67"/>
    <mergeCell ref="S67:Z67"/>
    <mergeCell ref="A68:B68"/>
    <mergeCell ref="C68:D68"/>
    <mergeCell ref="E68:F68"/>
    <mergeCell ref="G68:H68"/>
    <mergeCell ref="I68:J68"/>
    <mergeCell ref="K68:R68"/>
    <mergeCell ref="S68:Z68"/>
    <mergeCell ref="A60:B60"/>
    <mergeCell ref="C60:D60"/>
    <mergeCell ref="E60:F60"/>
    <mergeCell ref="G60:H60"/>
    <mergeCell ref="I60:J60"/>
    <mergeCell ref="K60:R60"/>
    <mergeCell ref="S60:Z60"/>
    <mergeCell ref="A53:B53"/>
    <mergeCell ref="A54:B54"/>
    <mergeCell ref="A55:B55"/>
    <mergeCell ref="A56:B56"/>
    <mergeCell ref="A57:B57"/>
    <mergeCell ref="A58:B58"/>
    <mergeCell ref="A59:B59"/>
    <mergeCell ref="C59:D59"/>
    <mergeCell ref="E59:F59"/>
    <mergeCell ref="C57:D57"/>
    <mergeCell ref="C58:D58"/>
    <mergeCell ref="I53:J53"/>
    <mergeCell ref="I54:J54"/>
    <mergeCell ref="I55:J55"/>
    <mergeCell ref="I56:J56"/>
    <mergeCell ref="K53:R53"/>
    <mergeCell ref="K54:R54"/>
    <mergeCell ref="A51:B51"/>
    <mergeCell ref="C51:D51"/>
    <mergeCell ref="E51:F51"/>
    <mergeCell ref="G51:H51"/>
    <mergeCell ref="I51:J51"/>
    <mergeCell ref="K51:R51"/>
    <mergeCell ref="S51:Z51"/>
    <mergeCell ref="A52:B52"/>
    <mergeCell ref="C52:D52"/>
    <mergeCell ref="E52:F52"/>
    <mergeCell ref="G52:H52"/>
    <mergeCell ref="I52:J52"/>
    <mergeCell ref="K52:R52"/>
    <mergeCell ref="S52:Z52"/>
    <mergeCell ref="A38:B38"/>
    <mergeCell ref="A39:B39"/>
    <mergeCell ref="A40:B40"/>
    <mergeCell ref="A27:B27"/>
    <mergeCell ref="A28:B28"/>
    <mergeCell ref="A49:B49"/>
    <mergeCell ref="A29:B29"/>
    <mergeCell ref="A35:B35"/>
    <mergeCell ref="A33:B33"/>
    <mergeCell ref="A43:B43"/>
    <mergeCell ref="S35:Z35"/>
    <mergeCell ref="E13:F13"/>
    <mergeCell ref="G13:H13"/>
    <mergeCell ref="K13:R13"/>
    <mergeCell ref="S13:Z13"/>
    <mergeCell ref="K17:R17"/>
    <mergeCell ref="C33:D33"/>
    <mergeCell ref="M34:R34"/>
    <mergeCell ref="A36:B36"/>
    <mergeCell ref="C21:D21"/>
    <mergeCell ref="C22:D22"/>
    <mergeCell ref="C23:D23"/>
    <mergeCell ref="C24:D24"/>
    <mergeCell ref="C25:D25"/>
    <mergeCell ref="C26:D26"/>
    <mergeCell ref="C27:D27"/>
    <mergeCell ref="C28:D28"/>
    <mergeCell ref="E21:F21"/>
    <mergeCell ref="E22:F22"/>
    <mergeCell ref="E23:F23"/>
    <mergeCell ref="E24:F24"/>
    <mergeCell ref="E25:F25"/>
    <mergeCell ref="E26:F26"/>
    <mergeCell ref="E27:F27"/>
    <mergeCell ref="I12:J12"/>
    <mergeCell ref="I13:J13"/>
    <mergeCell ref="I14:J14"/>
    <mergeCell ref="K87:Z87"/>
    <mergeCell ref="K86:Z86"/>
    <mergeCell ref="E17:F17"/>
    <mergeCell ref="G17:H17"/>
    <mergeCell ref="S43:Z43"/>
    <mergeCell ref="S41:Z41"/>
    <mergeCell ref="S62:Z62"/>
    <mergeCell ref="S47:Z47"/>
    <mergeCell ref="K81:R81"/>
    <mergeCell ref="S81:Z81"/>
    <mergeCell ref="U16:Z16"/>
    <mergeCell ref="K66:L66"/>
    <mergeCell ref="M66:R66"/>
    <mergeCell ref="S65:Z65"/>
    <mergeCell ref="S63:Z63"/>
    <mergeCell ref="I80:J80"/>
    <mergeCell ref="E33:F33"/>
    <mergeCell ref="G33:H33"/>
    <mergeCell ref="K33:R33"/>
    <mergeCell ref="S34:T34"/>
    <mergeCell ref="U34:Z34"/>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20:B20"/>
    <mergeCell ref="C20:D20"/>
    <mergeCell ref="E20:F20"/>
    <mergeCell ref="G20:H20"/>
    <mergeCell ref="K20:R20"/>
    <mergeCell ref="A21:B21"/>
    <mergeCell ref="A22:B22"/>
    <mergeCell ref="A23:B23"/>
    <mergeCell ref="A24:B24"/>
    <mergeCell ref="I21:J21"/>
    <mergeCell ref="I22:J22"/>
    <mergeCell ref="I23:J23"/>
    <mergeCell ref="I24:J24"/>
    <mergeCell ref="K21:R21"/>
    <mergeCell ref="K22:R22"/>
    <mergeCell ref="K23:R23"/>
    <mergeCell ref="K24:R24"/>
    <mergeCell ref="C45:D45"/>
    <mergeCell ref="A25:B25"/>
    <mergeCell ref="A26:B26"/>
    <mergeCell ref="C32:D32"/>
    <mergeCell ref="E32:F32"/>
    <mergeCell ref="G32:H32"/>
    <mergeCell ref="I32:J32"/>
    <mergeCell ref="K32:R32"/>
    <mergeCell ref="A42:B42"/>
    <mergeCell ref="C42:D42"/>
    <mergeCell ref="E42:F42"/>
    <mergeCell ref="G42:H42"/>
    <mergeCell ref="K42:R42"/>
    <mergeCell ref="A41:B41"/>
    <mergeCell ref="C41:D41"/>
    <mergeCell ref="E41:F41"/>
    <mergeCell ref="G41:H41"/>
    <mergeCell ref="K41:R41"/>
    <mergeCell ref="C35:D35"/>
    <mergeCell ref="E35:F35"/>
    <mergeCell ref="G35:H35"/>
    <mergeCell ref="I35:J35"/>
    <mergeCell ref="K35:R35"/>
    <mergeCell ref="A37:B37"/>
    <mergeCell ref="C43:D43"/>
    <mergeCell ref="E43:F43"/>
    <mergeCell ref="G43:H43"/>
    <mergeCell ref="K43:R43"/>
    <mergeCell ref="C44:D44"/>
    <mergeCell ref="E44:F44"/>
    <mergeCell ref="G44:H44"/>
    <mergeCell ref="I44:J44"/>
    <mergeCell ref="K44:R44"/>
    <mergeCell ref="A50:B50"/>
    <mergeCell ref="C50:D50"/>
    <mergeCell ref="E50:F50"/>
    <mergeCell ref="G50:H50"/>
    <mergeCell ref="I50:J50"/>
    <mergeCell ref="K50:R50"/>
    <mergeCell ref="C46:D46"/>
    <mergeCell ref="E46:F46"/>
    <mergeCell ref="G46:H46"/>
    <mergeCell ref="K46:R46"/>
    <mergeCell ref="I46:J46"/>
    <mergeCell ref="I47:J47"/>
    <mergeCell ref="A47:B47"/>
    <mergeCell ref="C47:D47"/>
    <mergeCell ref="E47:F47"/>
    <mergeCell ref="G47:H47"/>
    <mergeCell ref="K47:R47"/>
    <mergeCell ref="M48:R48"/>
    <mergeCell ref="C49:D49"/>
    <mergeCell ref="E49:F49"/>
    <mergeCell ref="G49:H49"/>
    <mergeCell ref="I49:J49"/>
    <mergeCell ref="K49:R49"/>
    <mergeCell ref="E62:F62"/>
    <mergeCell ref="G62:H62"/>
    <mergeCell ref="K62:R62"/>
    <mergeCell ref="A61:B61"/>
    <mergeCell ref="C61:D61"/>
    <mergeCell ref="E61:F61"/>
    <mergeCell ref="G61:H61"/>
    <mergeCell ref="K61:R61"/>
    <mergeCell ref="I61:J61"/>
    <mergeCell ref="I62:J62"/>
    <mergeCell ref="S77:Z77"/>
    <mergeCell ref="C79:D79"/>
    <mergeCell ref="E79:F79"/>
    <mergeCell ref="G79:H79"/>
    <mergeCell ref="K79:R79"/>
    <mergeCell ref="S79:Z79"/>
    <mergeCell ref="C78:D78"/>
    <mergeCell ref="E78:F78"/>
    <mergeCell ref="G78:H78"/>
    <mergeCell ref="K78:R78"/>
    <mergeCell ref="E77:F77"/>
    <mergeCell ref="G77:H77"/>
    <mergeCell ref="A81:B81"/>
    <mergeCell ref="C81:D81"/>
    <mergeCell ref="A77:B77"/>
    <mergeCell ref="C77:D77"/>
    <mergeCell ref="C80:D80"/>
    <mergeCell ref="C65:D65"/>
    <mergeCell ref="E65:F65"/>
    <mergeCell ref="G65:H65"/>
    <mergeCell ref="K65:R65"/>
    <mergeCell ref="K77:R77"/>
    <mergeCell ref="I65:J65"/>
    <mergeCell ref="A69:B69"/>
    <mergeCell ref="C69:D69"/>
    <mergeCell ref="E69:F69"/>
    <mergeCell ref="G69:H69"/>
    <mergeCell ref="I69:J69"/>
    <mergeCell ref="K69:R69"/>
    <mergeCell ref="A76:B76"/>
    <mergeCell ref="C76:D76"/>
    <mergeCell ref="E76:F76"/>
    <mergeCell ref="G76:H76"/>
    <mergeCell ref="I76:J76"/>
    <mergeCell ref="K76:R76"/>
    <mergeCell ref="I72:J72"/>
    <mergeCell ref="A85:B85"/>
    <mergeCell ref="C85:D85"/>
    <mergeCell ref="A86:B86"/>
    <mergeCell ref="C86:D86"/>
    <mergeCell ref="A87:B87"/>
    <mergeCell ref="C87:D87"/>
    <mergeCell ref="A83:B83"/>
    <mergeCell ref="C83:D83"/>
    <mergeCell ref="A84:B84"/>
    <mergeCell ref="C84:D84"/>
    <mergeCell ref="E81:F81"/>
    <mergeCell ref="G81:H81"/>
    <mergeCell ref="S10:T10"/>
    <mergeCell ref="S16:T16"/>
    <mergeCell ref="E80:F80"/>
    <mergeCell ref="G80:H80"/>
    <mergeCell ref="K80:R80"/>
    <mergeCell ref="S78:Z78"/>
    <mergeCell ref="S80:Z80"/>
    <mergeCell ref="K16:L16"/>
    <mergeCell ref="M16:R16"/>
    <mergeCell ref="K34:L34"/>
    <mergeCell ref="S12:Z12"/>
    <mergeCell ref="S61:Z61"/>
    <mergeCell ref="S46:Z46"/>
    <mergeCell ref="S42:Z42"/>
    <mergeCell ref="S33:Z33"/>
    <mergeCell ref="S19:Z19"/>
    <mergeCell ref="S17:Z17"/>
    <mergeCell ref="S14:Z14"/>
    <mergeCell ref="S48:T48"/>
    <mergeCell ref="U48:Z48"/>
    <mergeCell ref="S49:Z49"/>
    <mergeCell ref="S50:Z50"/>
    <mergeCell ref="I81:J81"/>
    <mergeCell ref="I15:J15"/>
    <mergeCell ref="I17:J17"/>
    <mergeCell ref="I18:J18"/>
    <mergeCell ref="I19:J19"/>
    <mergeCell ref="I20:J20"/>
    <mergeCell ref="I33:J33"/>
    <mergeCell ref="I41:J41"/>
    <mergeCell ref="I42:J42"/>
    <mergeCell ref="I43:J43"/>
    <mergeCell ref="I77:J77"/>
    <mergeCell ref="I78:J78"/>
    <mergeCell ref="I79:J79"/>
    <mergeCell ref="I63:J63"/>
    <mergeCell ref="I64:J64"/>
    <mergeCell ref="I25:J25"/>
    <mergeCell ref="I26:J26"/>
    <mergeCell ref="I27:J27"/>
    <mergeCell ref="I28:J28"/>
    <mergeCell ref="I73:J73"/>
    <mergeCell ref="I74:J74"/>
    <mergeCell ref="S44:Z44"/>
    <mergeCell ref="S32:Z32"/>
    <mergeCell ref="A14:B14"/>
    <mergeCell ref="C14:D14"/>
    <mergeCell ref="E14:F14"/>
    <mergeCell ref="G14:H14"/>
    <mergeCell ref="K14:R14"/>
    <mergeCell ref="S66:T66"/>
    <mergeCell ref="U66:Z66"/>
    <mergeCell ref="K48:L48"/>
    <mergeCell ref="S15:Z15"/>
    <mergeCell ref="S18:Z18"/>
    <mergeCell ref="S20:Z20"/>
    <mergeCell ref="A65:B65"/>
    <mergeCell ref="K64:R64"/>
    <mergeCell ref="S64:Z64"/>
    <mergeCell ref="C64:D64"/>
    <mergeCell ref="E64:F64"/>
    <mergeCell ref="G64:H64"/>
    <mergeCell ref="C63:D63"/>
    <mergeCell ref="E63:F63"/>
    <mergeCell ref="G63:H63"/>
    <mergeCell ref="K63:R63"/>
    <mergeCell ref="C62:D62"/>
  </mergeCells>
  <conditionalFormatting sqref="A10 C10 E10 G10 K10 S10 A16 C16 E16 G16 K16 S16 A34 C34 E34 G34 K34 S34 A48 C48 E48 G48 K48 S48 A66 C66 E66 G66 K66 S66 A82 C82">
    <cfRule type="expression" dxfId="17" priority="65">
      <formula>MONTH(A10)&lt;&gt;MONTH($A$1)</formula>
    </cfRule>
    <cfRule type="expression" dxfId="16" priority="66">
      <formula>OR(WEEKDAY(A10,1)=1,WEEKDAY(A10,1)=7)</formula>
    </cfRule>
  </conditionalFormatting>
  <conditionalFormatting sqref="I10 I16 I34 I48 I66">
    <cfRule type="expression" dxfId="15" priority="1">
      <formula>MONTH(I10)&lt;&gt;MONTH($A$1)</formula>
    </cfRule>
    <cfRule type="expression" dxfId="14"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scale="9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705F-826C-4130-8156-E36909CB14F4}">
  <dimension ref="A1:E44"/>
  <sheetViews>
    <sheetView workbookViewId="0">
      <selection activeCell="E3" sqref="E3"/>
    </sheetView>
  </sheetViews>
  <sheetFormatPr defaultColWidth="9.140625" defaultRowHeight="15.75"/>
  <cols>
    <col min="1" max="1" width="53.42578125" style="85" bestFit="1" customWidth="1"/>
    <col min="2" max="2" width="18.85546875" style="85" bestFit="1" customWidth="1"/>
    <col min="3" max="3" width="26" style="85" bestFit="1" customWidth="1"/>
    <col min="4" max="4" width="16.85546875" style="85" customWidth="1"/>
    <col min="5" max="5" width="35.7109375" style="85" customWidth="1"/>
    <col min="6" max="16384" width="9.140625" style="84"/>
  </cols>
  <sheetData>
    <row r="1" spans="1:5">
      <c r="A1" s="201" t="s">
        <v>45</v>
      </c>
      <c r="B1" s="201"/>
      <c r="C1" s="201"/>
      <c r="D1" s="201"/>
      <c r="E1" s="201"/>
    </row>
    <row r="2" spans="1:5">
      <c r="A2" s="86" t="s">
        <v>46</v>
      </c>
      <c r="B2" s="87" t="s">
        <v>47</v>
      </c>
      <c r="C2" s="87" t="s">
        <v>48</v>
      </c>
      <c r="D2" s="87" t="s">
        <v>49</v>
      </c>
      <c r="E2" s="87" t="s">
        <v>50</v>
      </c>
    </row>
    <row r="3" spans="1:5" ht="15.75" customHeight="1">
      <c r="A3" s="80" t="s">
        <v>9</v>
      </c>
      <c r="E3" s="85" t="s">
        <v>51</v>
      </c>
    </row>
    <row r="4" spans="1:5">
      <c r="A4" s="80" t="s">
        <v>12</v>
      </c>
      <c r="E4" s="85" t="s">
        <v>51</v>
      </c>
    </row>
    <row r="5" spans="1:5">
      <c r="A5" s="80" t="s">
        <v>23</v>
      </c>
      <c r="E5" s="85" t="s">
        <v>51</v>
      </c>
    </row>
    <row r="6" spans="1:5">
      <c r="A6" s="88" t="s">
        <v>18</v>
      </c>
      <c r="E6" s="85" t="s">
        <v>51</v>
      </c>
    </row>
    <row r="7" spans="1:5" ht="15.75" customHeight="1">
      <c r="A7" s="80" t="s">
        <v>20</v>
      </c>
      <c r="E7" s="85" t="s">
        <v>51</v>
      </c>
    </row>
    <row r="8" spans="1:5" ht="15.75" customHeight="1">
      <c r="A8" s="80" t="s">
        <v>8</v>
      </c>
      <c r="E8" s="85" t="s">
        <v>51</v>
      </c>
    </row>
    <row r="9" spans="1:5" ht="15.75" customHeight="1">
      <c r="A9" s="80" t="s">
        <v>13</v>
      </c>
      <c r="E9" s="85" t="s">
        <v>51</v>
      </c>
    </row>
    <row r="10" spans="1:5" ht="15.75" customHeight="1">
      <c r="A10" s="80" t="s">
        <v>14</v>
      </c>
      <c r="E10" s="85" t="s">
        <v>51</v>
      </c>
    </row>
    <row r="11" spans="1:5" ht="15.75" customHeight="1">
      <c r="A11" s="80" t="s">
        <v>10</v>
      </c>
      <c r="E11" s="85" t="s">
        <v>51</v>
      </c>
    </row>
    <row r="12" spans="1:5" ht="15.75" customHeight="1">
      <c r="A12" s="89" t="s">
        <v>6</v>
      </c>
      <c r="E12" s="85" t="s">
        <v>51</v>
      </c>
    </row>
    <row r="13" spans="1:5" ht="15.75" customHeight="1">
      <c r="A13" s="80" t="s">
        <v>7</v>
      </c>
      <c r="E13" s="85" t="s">
        <v>51</v>
      </c>
    </row>
    <row r="14" spans="1:5" ht="15.75" customHeight="1">
      <c r="A14" s="80" t="s">
        <v>16</v>
      </c>
      <c r="E14" s="85" t="s">
        <v>51</v>
      </c>
    </row>
    <row r="15" spans="1:5">
      <c r="A15" s="81" t="s">
        <v>12</v>
      </c>
      <c r="E15" s="85" t="s">
        <v>51</v>
      </c>
    </row>
    <row r="16" spans="1:5" ht="15.75" customHeight="1">
      <c r="A16" s="81" t="s">
        <v>20</v>
      </c>
      <c r="E16" s="85" t="s">
        <v>51</v>
      </c>
    </row>
    <row r="17" spans="1:5" ht="15.75" customHeight="1">
      <c r="A17" s="81" t="s">
        <v>17</v>
      </c>
      <c r="E17" s="85" t="s">
        <v>51</v>
      </c>
    </row>
    <row r="18" spans="1:5" ht="15.75" customHeight="1">
      <c r="A18" s="81" t="s">
        <v>19</v>
      </c>
      <c r="E18" s="85" t="s">
        <v>51</v>
      </c>
    </row>
    <row r="19" spans="1:5" ht="15.75" customHeight="1">
      <c r="A19" s="81" t="s">
        <v>14</v>
      </c>
      <c r="E19" s="85" t="s">
        <v>51</v>
      </c>
    </row>
    <row r="20" spans="1:5" ht="15.75" customHeight="1">
      <c r="A20" s="90" t="s">
        <v>6</v>
      </c>
      <c r="E20" s="85" t="s">
        <v>51</v>
      </c>
    </row>
    <row r="21" spans="1:5" ht="15.75" customHeight="1">
      <c r="A21" s="81" t="s">
        <v>7</v>
      </c>
      <c r="E21" s="85" t="s">
        <v>51</v>
      </c>
    </row>
    <row r="22" spans="1:5" ht="15.75" customHeight="1">
      <c r="A22" s="81" t="s">
        <v>16</v>
      </c>
      <c r="E22" s="85" t="s">
        <v>51</v>
      </c>
    </row>
    <row r="23" spans="1:5" ht="15.75" customHeight="1">
      <c r="A23" s="82" t="s">
        <v>9</v>
      </c>
      <c r="E23" s="85" t="s">
        <v>51</v>
      </c>
    </row>
    <row r="24" spans="1:5">
      <c r="A24" s="82" t="s">
        <v>12</v>
      </c>
      <c r="E24" s="85" t="s">
        <v>51</v>
      </c>
    </row>
    <row r="25" spans="1:5">
      <c r="A25" s="82" t="s">
        <v>23</v>
      </c>
      <c r="E25" s="85" t="s">
        <v>51</v>
      </c>
    </row>
    <row r="26" spans="1:5">
      <c r="A26" s="91" t="s">
        <v>18</v>
      </c>
      <c r="E26" s="85" t="s">
        <v>51</v>
      </c>
    </row>
    <row r="27" spans="1:5" ht="15.75" customHeight="1">
      <c r="A27" s="82" t="s">
        <v>20</v>
      </c>
      <c r="E27" s="85" t="s">
        <v>51</v>
      </c>
    </row>
    <row r="28" spans="1:5" ht="15.75" customHeight="1">
      <c r="A28" s="82" t="s">
        <v>8</v>
      </c>
      <c r="E28" s="85" t="s">
        <v>51</v>
      </c>
    </row>
    <row r="29" spans="1:5" ht="15.75" customHeight="1">
      <c r="A29" s="82" t="s">
        <v>13</v>
      </c>
      <c r="E29" s="85" t="s">
        <v>51</v>
      </c>
    </row>
    <row r="30" spans="1:5" ht="15.75" customHeight="1">
      <c r="A30" s="82" t="s">
        <v>14</v>
      </c>
      <c r="E30" s="85" t="s">
        <v>51</v>
      </c>
    </row>
    <row r="31" spans="1:5" ht="15.75" customHeight="1">
      <c r="A31" s="82" t="s">
        <v>10</v>
      </c>
      <c r="E31" s="85" t="s">
        <v>51</v>
      </c>
    </row>
    <row r="32" spans="1:5" ht="15.75" customHeight="1">
      <c r="A32" s="92" t="s">
        <v>6</v>
      </c>
      <c r="E32" s="85" t="s">
        <v>51</v>
      </c>
    </row>
    <row r="33" spans="1:5" ht="15.75" customHeight="1">
      <c r="A33" s="82" t="s">
        <v>7</v>
      </c>
      <c r="E33" s="85" t="s">
        <v>51</v>
      </c>
    </row>
    <row r="34" spans="1:5" ht="15.75" customHeight="1">
      <c r="A34" s="82" t="s">
        <v>16</v>
      </c>
      <c r="E34" s="85" t="s">
        <v>51</v>
      </c>
    </row>
    <row r="35" spans="1:5" ht="15.75" customHeight="1">
      <c r="A35" s="83" t="s">
        <v>9</v>
      </c>
      <c r="E35" s="85" t="s">
        <v>51</v>
      </c>
    </row>
    <row r="36" spans="1:5">
      <c r="A36" s="83" t="s">
        <v>12</v>
      </c>
      <c r="E36" s="85" t="s">
        <v>51</v>
      </c>
    </row>
    <row r="37" spans="1:5">
      <c r="A37" s="93" t="s">
        <v>18</v>
      </c>
      <c r="E37" s="85" t="s">
        <v>51</v>
      </c>
    </row>
    <row r="38" spans="1:5" ht="15.75" customHeight="1">
      <c r="A38" s="83" t="s">
        <v>20</v>
      </c>
      <c r="E38" s="85" t="s">
        <v>51</v>
      </c>
    </row>
    <row r="39" spans="1:5" ht="15.75" customHeight="1">
      <c r="A39" s="83" t="s">
        <v>17</v>
      </c>
      <c r="E39" s="85" t="s">
        <v>51</v>
      </c>
    </row>
    <row r="40" spans="1:5" ht="15.75" customHeight="1">
      <c r="A40" s="83" t="s">
        <v>19</v>
      </c>
      <c r="E40" s="85" t="s">
        <v>51</v>
      </c>
    </row>
    <row r="41" spans="1:5" ht="15.75" customHeight="1">
      <c r="A41" s="83" t="s">
        <v>14</v>
      </c>
      <c r="E41" s="85" t="s">
        <v>51</v>
      </c>
    </row>
    <row r="42" spans="1:5" ht="15.75" customHeight="1">
      <c r="A42" s="94" t="s">
        <v>6</v>
      </c>
      <c r="E42" s="85" t="s">
        <v>51</v>
      </c>
    </row>
    <row r="43" spans="1:5" ht="15.75" customHeight="1">
      <c r="A43" s="83" t="s">
        <v>7</v>
      </c>
      <c r="E43" s="85" t="s">
        <v>51</v>
      </c>
    </row>
    <row r="44" spans="1:5" ht="15.75" customHeight="1">
      <c r="A44" s="83" t="s">
        <v>16</v>
      </c>
      <c r="E44" s="85" t="s">
        <v>51</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87"/>
  <sheetViews>
    <sheetView showGridLines="0" zoomScale="90" zoomScaleNormal="90" workbookViewId="0">
      <selection activeCell="AB72" sqref="AB72"/>
    </sheetView>
  </sheetViews>
  <sheetFormatPr defaultRowHeight="12.75"/>
  <cols>
    <col min="1" max="1" width="4.85546875" customWidth="1"/>
    <col min="2" max="2" width="45.855468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8" max="28" width="32.28515625" customWidth="1"/>
    <col min="29" max="29" width="46.5703125" customWidth="1"/>
    <col min="30" max="30" width="30.42578125" customWidth="1"/>
    <col min="31" max="31" width="65.5703125" customWidth="1"/>
  </cols>
  <sheetData>
    <row r="1" spans="1:31" s="3" customFormat="1" ht="15" customHeight="1">
      <c r="A1" s="184">
        <f>DATE(April!AD18,April!AD20+2,1)</f>
        <v>45078</v>
      </c>
      <c r="B1" s="184"/>
      <c r="C1" s="184"/>
      <c r="D1" s="184"/>
      <c r="E1" s="184"/>
      <c r="F1" s="184"/>
      <c r="G1" s="184"/>
      <c r="H1" s="184"/>
      <c r="I1" s="11"/>
      <c r="J1" s="11"/>
      <c r="K1" s="187">
        <f>DATE(YEAR(A1),MONTH(A1)-1,1)</f>
        <v>45047</v>
      </c>
      <c r="L1" s="187"/>
      <c r="M1" s="187"/>
      <c r="N1" s="187"/>
      <c r="O1" s="187"/>
      <c r="P1" s="187"/>
      <c r="Q1" s="187"/>
      <c r="S1" s="187">
        <f>DATE(YEAR(A1),MONTH(A1)+1,1)</f>
        <v>45108</v>
      </c>
      <c r="T1" s="187"/>
      <c r="U1" s="187"/>
      <c r="V1" s="187"/>
      <c r="W1" s="187"/>
      <c r="X1" s="187"/>
      <c r="Y1" s="187"/>
    </row>
    <row r="2" spans="1:31" s="3" customFormat="1" ht="11.25" customHeight="1">
      <c r="A2" s="184"/>
      <c r="B2" s="184"/>
      <c r="C2" s="184"/>
      <c r="D2" s="184"/>
      <c r="E2" s="184"/>
      <c r="F2" s="184"/>
      <c r="G2" s="184"/>
      <c r="H2" s="184"/>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31" s="4" customFormat="1" ht="9" customHeight="1">
      <c r="A3" s="184"/>
      <c r="B3" s="184"/>
      <c r="C3" s="184"/>
      <c r="D3" s="184"/>
      <c r="E3" s="184"/>
      <c r="F3" s="184"/>
      <c r="G3" s="184"/>
      <c r="H3" s="184"/>
      <c r="I3" s="11"/>
      <c r="J3" s="11"/>
      <c r="K3" s="19" t="str">
        <f t="shared" ref="K3:Q8" si="0">IF(MONTH($K$1)&lt;&gt;MONTH($K$1-(WEEKDAY($K$1,1)-(start_day-1))-IF((WEEKDAY($K$1,1)-(start_day-1))&lt;=0,7,0)+(ROW(K3)-ROW($K$3))*7+(COLUMN(K3)-COLUMN($K$3)+1)),"",$K$1-(WEEKDAY($K$1,1)-(start_day-1))-IF((WEEKDAY($K$1,1)-(start_day-1))&lt;=0,7,0)+(ROW(K3)-ROW($K$3))*7+(COLUMN(K3)-COLUMN($K$3)+1))</f>
        <v/>
      </c>
      <c r="L3" s="19">
        <f t="shared" si="0"/>
        <v>45047</v>
      </c>
      <c r="M3" s="19">
        <f t="shared" si="0"/>
        <v>45048</v>
      </c>
      <c r="N3" s="19">
        <f t="shared" si="0"/>
        <v>45049</v>
      </c>
      <c r="O3" s="19">
        <f t="shared" si="0"/>
        <v>45050</v>
      </c>
      <c r="P3" s="19">
        <f t="shared" si="0"/>
        <v>45051</v>
      </c>
      <c r="Q3" s="19">
        <f t="shared" si="0"/>
        <v>45052</v>
      </c>
      <c r="R3" s="3"/>
      <c r="S3" s="19" t="str">
        <f t="shared" ref="S3:Y8" si="1">IF(MONTH($S$1)&lt;&gt;MONTH($S$1-(WEEKDAY($S$1,1)-(start_day-1))-IF((WEEKDAY($S$1,1)-(start_day-1))&lt;=0,7,0)+(ROW(S3)-ROW($S$3))*7+(COLUMN(S3)-COLUMN($S$3)+1)),"",$S$1-(WEEKDAY($S$1,1)-(start_day-1))-IF((WEEKDAY($S$1,1)-(start_day-1))&lt;=0,7,0)+(ROW(S3)-ROW($S$3))*7+(COLUMN(S3)-COLUMN($S$3)+1))</f>
        <v/>
      </c>
      <c r="T3" s="19" t="str">
        <f t="shared" si="1"/>
        <v/>
      </c>
      <c r="U3" s="19" t="str">
        <f t="shared" si="1"/>
        <v/>
      </c>
      <c r="V3" s="19" t="str">
        <f t="shared" si="1"/>
        <v/>
      </c>
      <c r="W3" s="19" t="str">
        <f t="shared" si="1"/>
        <v/>
      </c>
      <c r="X3" s="19" t="str">
        <f t="shared" si="1"/>
        <v/>
      </c>
      <c r="Y3" s="19">
        <f t="shared" si="1"/>
        <v>45108</v>
      </c>
    </row>
    <row r="4" spans="1:31" s="4" customFormat="1" ht="9" customHeight="1">
      <c r="A4" s="184"/>
      <c r="B4" s="184"/>
      <c r="C4" s="184"/>
      <c r="D4" s="184"/>
      <c r="E4" s="184"/>
      <c r="F4" s="184"/>
      <c r="G4" s="184"/>
      <c r="H4" s="184"/>
      <c r="I4" s="11"/>
      <c r="J4" s="11"/>
      <c r="K4" s="19">
        <f t="shared" si="0"/>
        <v>45053</v>
      </c>
      <c r="L4" s="19">
        <f t="shared" si="0"/>
        <v>45054</v>
      </c>
      <c r="M4" s="19">
        <f t="shared" si="0"/>
        <v>45055</v>
      </c>
      <c r="N4" s="19">
        <f t="shared" si="0"/>
        <v>45056</v>
      </c>
      <c r="O4" s="19">
        <f t="shared" si="0"/>
        <v>45057</v>
      </c>
      <c r="P4" s="19">
        <f t="shared" si="0"/>
        <v>45058</v>
      </c>
      <c r="Q4" s="19">
        <f t="shared" si="0"/>
        <v>45059</v>
      </c>
      <c r="R4" s="3"/>
      <c r="S4" s="19">
        <f t="shared" si="1"/>
        <v>45109</v>
      </c>
      <c r="T4" s="19">
        <f t="shared" si="1"/>
        <v>45110</v>
      </c>
      <c r="U4" s="19">
        <f t="shared" si="1"/>
        <v>45111</v>
      </c>
      <c r="V4" s="19">
        <f t="shared" si="1"/>
        <v>45112</v>
      </c>
      <c r="W4" s="19">
        <f t="shared" si="1"/>
        <v>45113</v>
      </c>
      <c r="X4" s="19">
        <f t="shared" si="1"/>
        <v>45114</v>
      </c>
      <c r="Y4" s="19">
        <f t="shared" si="1"/>
        <v>45115</v>
      </c>
    </row>
    <row r="5" spans="1:31" s="4" customFormat="1" ht="9" customHeight="1">
      <c r="A5" s="184"/>
      <c r="B5" s="184"/>
      <c r="C5" s="184"/>
      <c r="D5" s="184"/>
      <c r="E5" s="184"/>
      <c r="F5" s="184"/>
      <c r="G5" s="184"/>
      <c r="H5" s="184"/>
      <c r="I5" s="11"/>
      <c r="J5" s="11"/>
      <c r="K5" s="19">
        <f t="shared" si="0"/>
        <v>45060</v>
      </c>
      <c r="L5" s="19">
        <f t="shared" si="0"/>
        <v>45061</v>
      </c>
      <c r="M5" s="19">
        <f t="shared" si="0"/>
        <v>45062</v>
      </c>
      <c r="N5" s="19">
        <f t="shared" si="0"/>
        <v>45063</v>
      </c>
      <c r="O5" s="19">
        <f t="shared" si="0"/>
        <v>45064</v>
      </c>
      <c r="P5" s="19">
        <f t="shared" si="0"/>
        <v>45065</v>
      </c>
      <c r="Q5" s="19">
        <f t="shared" si="0"/>
        <v>45066</v>
      </c>
      <c r="R5" s="3"/>
      <c r="S5" s="19">
        <f t="shared" si="1"/>
        <v>45116</v>
      </c>
      <c r="T5" s="19">
        <f t="shared" si="1"/>
        <v>45117</v>
      </c>
      <c r="U5" s="19">
        <f t="shared" si="1"/>
        <v>45118</v>
      </c>
      <c r="V5" s="19">
        <f t="shared" si="1"/>
        <v>45119</v>
      </c>
      <c r="W5" s="19">
        <f t="shared" si="1"/>
        <v>45120</v>
      </c>
      <c r="X5" s="19">
        <f t="shared" si="1"/>
        <v>45121</v>
      </c>
      <c r="Y5" s="19">
        <f t="shared" si="1"/>
        <v>45122</v>
      </c>
    </row>
    <row r="6" spans="1:31" s="4" customFormat="1" ht="9" customHeight="1">
      <c r="A6" s="184"/>
      <c r="B6" s="184"/>
      <c r="C6" s="184"/>
      <c r="D6" s="184"/>
      <c r="E6" s="184"/>
      <c r="F6" s="184"/>
      <c r="G6" s="184"/>
      <c r="H6" s="184"/>
      <c r="I6" s="11"/>
      <c r="J6" s="11"/>
      <c r="K6" s="19">
        <f t="shared" si="0"/>
        <v>45067</v>
      </c>
      <c r="L6" s="19">
        <f t="shared" si="0"/>
        <v>45068</v>
      </c>
      <c r="M6" s="19">
        <f t="shared" si="0"/>
        <v>45069</v>
      </c>
      <c r="N6" s="19">
        <f t="shared" si="0"/>
        <v>45070</v>
      </c>
      <c r="O6" s="19">
        <f t="shared" si="0"/>
        <v>45071</v>
      </c>
      <c r="P6" s="19">
        <f t="shared" si="0"/>
        <v>45072</v>
      </c>
      <c r="Q6" s="19">
        <f t="shared" si="0"/>
        <v>45073</v>
      </c>
      <c r="R6" s="3"/>
      <c r="S6" s="19">
        <f t="shared" si="1"/>
        <v>45123</v>
      </c>
      <c r="T6" s="19">
        <f t="shared" si="1"/>
        <v>45124</v>
      </c>
      <c r="U6" s="19">
        <f t="shared" si="1"/>
        <v>45125</v>
      </c>
      <c r="V6" s="19">
        <f t="shared" si="1"/>
        <v>45126</v>
      </c>
      <c r="W6" s="19">
        <f t="shared" si="1"/>
        <v>45127</v>
      </c>
      <c r="X6" s="19">
        <f t="shared" si="1"/>
        <v>45128</v>
      </c>
      <c r="Y6" s="19">
        <f t="shared" si="1"/>
        <v>45129</v>
      </c>
    </row>
    <row r="7" spans="1:31" s="4" customFormat="1" ht="9" customHeight="1">
      <c r="A7" s="184"/>
      <c r="B7" s="184"/>
      <c r="C7" s="184"/>
      <c r="D7" s="184"/>
      <c r="E7" s="184"/>
      <c r="F7" s="184"/>
      <c r="G7" s="184"/>
      <c r="H7" s="184"/>
      <c r="I7" s="11"/>
      <c r="J7" s="11"/>
      <c r="K7" s="19">
        <f t="shared" si="0"/>
        <v>45074</v>
      </c>
      <c r="L7" s="19">
        <f t="shared" si="0"/>
        <v>45075</v>
      </c>
      <c r="M7" s="19">
        <f t="shared" si="0"/>
        <v>45076</v>
      </c>
      <c r="N7" s="19">
        <f t="shared" si="0"/>
        <v>45077</v>
      </c>
      <c r="O7" s="19" t="str">
        <f t="shared" si="0"/>
        <v/>
      </c>
      <c r="P7" s="19" t="str">
        <f t="shared" si="0"/>
        <v/>
      </c>
      <c r="Q7" s="19" t="str">
        <f t="shared" si="0"/>
        <v/>
      </c>
      <c r="R7" s="3"/>
      <c r="S7" s="19">
        <f t="shared" si="1"/>
        <v>45130</v>
      </c>
      <c r="T7" s="19">
        <f t="shared" si="1"/>
        <v>45131</v>
      </c>
      <c r="U7" s="19">
        <f t="shared" si="1"/>
        <v>45132</v>
      </c>
      <c r="V7" s="19">
        <f t="shared" si="1"/>
        <v>45133</v>
      </c>
      <c r="W7" s="19">
        <f t="shared" si="1"/>
        <v>45134</v>
      </c>
      <c r="X7" s="19">
        <f t="shared" si="1"/>
        <v>45135</v>
      </c>
      <c r="Y7" s="19">
        <f t="shared" si="1"/>
        <v>45136</v>
      </c>
    </row>
    <row r="8" spans="1:31" s="5" customFormat="1" ht="9" customHeight="1" thickBot="1">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f t="shared" si="1"/>
        <v>45137</v>
      </c>
      <c r="T8" s="19">
        <f t="shared" si="1"/>
        <v>45138</v>
      </c>
      <c r="U8" s="19" t="str">
        <f t="shared" si="1"/>
        <v/>
      </c>
      <c r="V8" s="19" t="str">
        <f t="shared" si="1"/>
        <v/>
      </c>
      <c r="W8" s="19" t="str">
        <f t="shared" si="1"/>
        <v/>
      </c>
      <c r="X8" s="19" t="str">
        <f t="shared" si="1"/>
        <v/>
      </c>
      <c r="Y8" s="19" t="str">
        <f t="shared" si="1"/>
        <v/>
      </c>
      <c r="Z8" s="21"/>
    </row>
    <row r="9" spans="1:31" s="1" customFormat="1" ht="21" customHeight="1">
      <c r="A9" s="185">
        <f>A10</f>
        <v>45074</v>
      </c>
      <c r="B9" s="186"/>
      <c r="C9" s="186">
        <f>C10</f>
        <v>45075</v>
      </c>
      <c r="D9" s="186"/>
      <c r="E9" s="186">
        <f>E10</f>
        <v>45076</v>
      </c>
      <c r="F9" s="186"/>
      <c r="G9" s="186">
        <f>G10</f>
        <v>45077</v>
      </c>
      <c r="H9" s="186"/>
      <c r="I9" s="186">
        <f>I10</f>
        <v>45078</v>
      </c>
      <c r="J9" s="186"/>
      <c r="K9" s="186">
        <f>K10</f>
        <v>45079</v>
      </c>
      <c r="L9" s="186"/>
      <c r="M9" s="186"/>
      <c r="N9" s="186"/>
      <c r="O9" s="186"/>
      <c r="P9" s="186"/>
      <c r="Q9" s="186"/>
      <c r="R9" s="186"/>
      <c r="S9" s="186">
        <f>S10</f>
        <v>45080</v>
      </c>
      <c r="T9" s="186"/>
      <c r="U9" s="186"/>
      <c r="V9" s="186"/>
      <c r="W9" s="186"/>
      <c r="X9" s="186"/>
      <c r="Y9" s="186"/>
      <c r="Z9" s="188"/>
      <c r="AB9" s="114" t="s">
        <v>1</v>
      </c>
      <c r="AC9" s="115" t="s">
        <v>2</v>
      </c>
      <c r="AD9" s="115" t="s">
        <v>3</v>
      </c>
      <c r="AE9" s="116" t="s">
        <v>4</v>
      </c>
    </row>
    <row r="10" spans="1:31" s="1" customFormat="1" ht="18">
      <c r="A10" s="14">
        <f>$A$1-(WEEKDAY($A$1,1)-(start_day-1))-IF((WEEKDAY($A$1,1)-(start_day-1))&lt;=0,7,0)+1</f>
        <v>45074</v>
      </c>
      <c r="B10" s="15"/>
      <c r="C10" s="12">
        <f>A10+1</f>
        <v>45075</v>
      </c>
      <c r="D10" s="13"/>
      <c r="E10" s="12">
        <f>C10+1</f>
        <v>45076</v>
      </c>
      <c r="F10" s="13"/>
      <c r="G10" s="12">
        <f>E10+1</f>
        <v>45077</v>
      </c>
      <c r="H10" s="13"/>
      <c r="I10" s="12">
        <f>G10+1</f>
        <v>45078</v>
      </c>
      <c r="J10" s="13"/>
      <c r="K10" s="162">
        <f>I10+1</f>
        <v>45079</v>
      </c>
      <c r="L10" s="163"/>
      <c r="M10" s="170"/>
      <c r="N10" s="170"/>
      <c r="O10" s="170"/>
      <c r="P10" s="170"/>
      <c r="Q10" s="170"/>
      <c r="R10" s="171"/>
      <c r="S10" s="158">
        <f>K10+1</f>
        <v>45080</v>
      </c>
      <c r="T10" s="159"/>
      <c r="U10" s="160"/>
      <c r="V10" s="160"/>
      <c r="W10" s="160"/>
      <c r="X10" s="160"/>
      <c r="Y10" s="160"/>
      <c r="Z10" s="161"/>
      <c r="AB10" s="43" t="s">
        <v>6</v>
      </c>
      <c r="AC10" s="44" t="s">
        <v>7</v>
      </c>
      <c r="AD10" s="45" t="s">
        <v>8</v>
      </c>
      <c r="AE10" s="111" t="s">
        <v>9</v>
      </c>
    </row>
    <row r="11" spans="1:31" s="1" customFormat="1" ht="15.75" customHeight="1">
      <c r="A11" s="149"/>
      <c r="B11" s="151"/>
      <c r="C11" s="155"/>
      <c r="D11" s="156"/>
      <c r="E11" s="155"/>
      <c r="F11" s="156"/>
      <c r="G11" s="155"/>
      <c r="H11" s="156"/>
      <c r="I11" s="155"/>
      <c r="J11" s="156"/>
      <c r="K11" s="155"/>
      <c r="L11" s="157"/>
      <c r="M11" s="157"/>
      <c r="N11" s="157"/>
      <c r="O11" s="157"/>
      <c r="P11" s="157"/>
      <c r="Q11" s="157"/>
      <c r="R11" s="156"/>
      <c r="S11" s="149"/>
      <c r="T11" s="150"/>
      <c r="U11" s="150"/>
      <c r="V11" s="150"/>
      <c r="W11" s="150"/>
      <c r="X11" s="150"/>
      <c r="Y11" s="150"/>
      <c r="Z11" s="151"/>
      <c r="AB11" s="47"/>
      <c r="AC11" s="52" t="s">
        <v>13</v>
      </c>
      <c r="AD11" s="49" t="s">
        <v>11</v>
      </c>
      <c r="AE11" s="50" t="s">
        <v>12</v>
      </c>
    </row>
    <row r="12" spans="1:31" s="1" customFormat="1" ht="15.75" customHeight="1">
      <c r="A12" s="183" t="s">
        <v>52</v>
      </c>
      <c r="B12" s="183"/>
      <c r="C12" s="202"/>
      <c r="D12" s="202"/>
      <c r="E12" s="202"/>
      <c r="F12" s="202"/>
      <c r="G12" s="202"/>
      <c r="H12" s="202"/>
      <c r="I12" s="169"/>
      <c r="J12" s="169"/>
      <c r="K12" s="169"/>
      <c r="L12" s="169"/>
      <c r="M12" s="169"/>
      <c r="N12" s="169"/>
      <c r="O12" s="169"/>
      <c r="P12" s="169"/>
      <c r="Q12" s="169"/>
      <c r="R12" s="169"/>
      <c r="S12" s="150"/>
      <c r="T12" s="150"/>
      <c r="U12" s="150"/>
      <c r="V12" s="150"/>
      <c r="W12" s="150"/>
      <c r="X12" s="150"/>
      <c r="Y12" s="150"/>
      <c r="Z12" s="151"/>
      <c r="AB12" s="51"/>
      <c r="AC12" s="53" t="s">
        <v>16</v>
      </c>
      <c r="AD12" s="53" t="s">
        <v>14</v>
      </c>
      <c r="AE12" s="112" t="s">
        <v>15</v>
      </c>
    </row>
    <row r="13" spans="1:31" s="1" customFormat="1" ht="18.75" customHeight="1">
      <c r="A13" s="204" t="s">
        <v>53</v>
      </c>
      <c r="B13" s="204"/>
      <c r="C13" s="202"/>
      <c r="D13" s="202"/>
      <c r="E13" s="202"/>
      <c r="F13" s="202"/>
      <c r="G13" s="202"/>
      <c r="H13" s="202"/>
      <c r="I13" s="169"/>
      <c r="J13" s="169"/>
      <c r="K13" s="169"/>
      <c r="L13" s="169"/>
      <c r="M13" s="169"/>
      <c r="N13" s="169"/>
      <c r="O13" s="169"/>
      <c r="P13" s="169"/>
      <c r="Q13" s="169"/>
      <c r="R13" s="169"/>
      <c r="S13" s="150"/>
      <c r="T13" s="150"/>
      <c r="U13" s="150"/>
      <c r="V13" s="150"/>
      <c r="W13" s="150"/>
      <c r="X13" s="150"/>
      <c r="Y13" s="150"/>
      <c r="Z13" s="151"/>
      <c r="AB13" s="51"/>
      <c r="AC13" s="56" t="s">
        <v>19</v>
      </c>
      <c r="AD13" s="49" t="s">
        <v>17</v>
      </c>
      <c r="AE13" s="60" t="s">
        <v>18</v>
      </c>
    </row>
    <row r="14" spans="1:31" s="1" customFormat="1" ht="15.75" customHeight="1">
      <c r="A14" s="203" t="s">
        <v>12</v>
      </c>
      <c r="B14" s="203"/>
      <c r="C14" s="202"/>
      <c r="D14" s="202"/>
      <c r="E14" s="202"/>
      <c r="F14" s="202"/>
      <c r="G14" s="202"/>
      <c r="H14" s="202"/>
      <c r="I14" s="169"/>
      <c r="J14" s="169"/>
      <c r="K14" s="169"/>
      <c r="L14" s="169"/>
      <c r="M14" s="169"/>
      <c r="N14" s="169"/>
      <c r="O14" s="169"/>
      <c r="P14" s="169"/>
      <c r="Q14" s="169"/>
      <c r="R14" s="169"/>
      <c r="S14" s="150"/>
      <c r="T14" s="150"/>
      <c r="U14" s="150"/>
      <c r="V14" s="150"/>
      <c r="W14" s="150"/>
      <c r="X14" s="150"/>
      <c r="Y14" s="150"/>
      <c r="Z14" s="151"/>
      <c r="AB14" s="55"/>
      <c r="AC14" s="108" t="s">
        <v>54</v>
      </c>
      <c r="AD14" s="57"/>
      <c r="AE14" s="50" t="s">
        <v>20</v>
      </c>
    </row>
    <row r="15" spans="1:31" s="1" customFormat="1" ht="15.75" customHeight="1">
      <c r="A15" s="177" t="s">
        <v>13</v>
      </c>
      <c r="B15" s="177"/>
      <c r="C15" s="202"/>
      <c r="D15" s="202"/>
      <c r="E15" s="202"/>
      <c r="F15" s="202"/>
      <c r="G15" s="202"/>
      <c r="H15" s="202"/>
      <c r="I15" s="169"/>
      <c r="J15" s="169"/>
      <c r="K15" s="169"/>
      <c r="L15" s="169"/>
      <c r="M15" s="169"/>
      <c r="N15" s="169"/>
      <c r="O15" s="169"/>
      <c r="P15" s="169"/>
      <c r="Q15" s="169"/>
      <c r="R15" s="169"/>
      <c r="S15" s="37"/>
      <c r="T15" s="37"/>
      <c r="U15" s="37"/>
      <c r="V15" s="37"/>
      <c r="W15" s="37"/>
      <c r="X15" s="37"/>
      <c r="Y15" s="37"/>
      <c r="Z15" s="38"/>
      <c r="AB15" s="58"/>
      <c r="AC15" s="53" t="s">
        <v>55</v>
      </c>
      <c r="AD15" s="48"/>
      <c r="AE15" s="60"/>
    </row>
    <row r="16" spans="1:31" s="1" customFormat="1" ht="15.75" customHeight="1">
      <c r="A16" s="36"/>
      <c r="B16" s="38"/>
      <c r="C16" s="33"/>
      <c r="D16" s="34"/>
      <c r="E16" s="33"/>
      <c r="F16" s="34"/>
      <c r="G16" s="33"/>
      <c r="H16" s="34"/>
      <c r="I16" s="33"/>
      <c r="J16" s="34"/>
      <c r="K16" s="33"/>
      <c r="L16" s="35"/>
      <c r="M16" s="35"/>
      <c r="N16" s="35"/>
      <c r="O16" s="35"/>
      <c r="P16" s="35"/>
      <c r="Q16" s="35"/>
      <c r="R16" s="34"/>
      <c r="S16" s="36"/>
      <c r="T16" s="37"/>
      <c r="U16" s="37"/>
      <c r="V16" s="37"/>
      <c r="W16" s="37"/>
      <c r="X16" s="37"/>
      <c r="Y16" s="37"/>
      <c r="Z16" s="38"/>
      <c r="AB16" s="51"/>
      <c r="AC16" s="53" t="s">
        <v>56</v>
      </c>
      <c r="AD16" s="45"/>
      <c r="AE16" s="61"/>
    </row>
    <row r="17" spans="1:31" s="1" customFormat="1" ht="15.75" customHeight="1">
      <c r="A17" s="42" t="s">
        <v>57</v>
      </c>
      <c r="B17" s="42"/>
      <c r="C17" s="33"/>
      <c r="D17" s="34"/>
      <c r="E17" s="33"/>
      <c r="F17" s="34"/>
      <c r="G17" s="33"/>
      <c r="H17" s="34"/>
      <c r="I17" s="33"/>
      <c r="J17" s="34"/>
      <c r="K17" s="33"/>
      <c r="L17" s="35"/>
      <c r="M17" s="35"/>
      <c r="N17" s="35"/>
      <c r="O17" s="35"/>
      <c r="P17" s="35"/>
      <c r="Q17" s="35"/>
      <c r="R17" s="34"/>
      <c r="S17" s="36"/>
      <c r="T17" s="37"/>
      <c r="U17" s="37"/>
      <c r="V17" s="37"/>
      <c r="W17" s="37"/>
      <c r="X17" s="37"/>
      <c r="Y17" s="37"/>
      <c r="Z17" s="38"/>
      <c r="AB17" s="51"/>
      <c r="AC17" s="53" t="s">
        <v>58</v>
      </c>
      <c r="AD17" s="45"/>
      <c r="AE17" s="61"/>
    </row>
    <row r="18" spans="1:31" s="1" customFormat="1" ht="15.75" customHeight="1">
      <c r="A18" s="40" t="s">
        <v>59</v>
      </c>
      <c r="B18" s="40"/>
      <c r="C18" s="33"/>
      <c r="D18" s="34"/>
      <c r="E18" s="33"/>
      <c r="F18" s="34"/>
      <c r="G18" s="33"/>
      <c r="H18" s="34"/>
      <c r="I18" s="33"/>
      <c r="J18" s="34"/>
      <c r="K18" s="33"/>
      <c r="L18" s="35"/>
      <c r="M18" s="35"/>
      <c r="N18" s="35"/>
      <c r="O18" s="35"/>
      <c r="P18" s="35"/>
      <c r="Q18" s="35"/>
      <c r="R18" s="34"/>
      <c r="S18" s="36"/>
      <c r="T18" s="37"/>
      <c r="U18" s="37"/>
      <c r="V18" s="37"/>
      <c r="W18" s="37"/>
      <c r="X18" s="37"/>
      <c r="Y18" s="37"/>
      <c r="Z18" s="38"/>
      <c r="AB18" s="51"/>
      <c r="AC18" s="108" t="s">
        <v>60</v>
      </c>
      <c r="AD18" s="45"/>
      <c r="AE18" s="61"/>
    </row>
    <row r="19" spans="1:31" s="2" customFormat="1" ht="17.25" customHeight="1">
      <c r="A19" s="152"/>
      <c r="B19" s="154"/>
      <c r="C19" s="167"/>
      <c r="D19" s="168"/>
      <c r="E19" s="167"/>
      <c r="F19" s="168"/>
      <c r="G19" s="167"/>
      <c r="H19" s="168"/>
      <c r="I19" s="167"/>
      <c r="J19" s="168"/>
      <c r="K19" s="167"/>
      <c r="L19" s="179"/>
      <c r="M19" s="179"/>
      <c r="N19" s="179"/>
      <c r="O19" s="179"/>
      <c r="P19" s="179"/>
      <c r="Q19" s="179"/>
      <c r="R19" s="168"/>
      <c r="S19" s="152"/>
      <c r="T19" s="153"/>
      <c r="U19" s="153"/>
      <c r="V19" s="153"/>
      <c r="W19" s="153"/>
      <c r="X19" s="153"/>
      <c r="Y19" s="153"/>
      <c r="Z19" s="154"/>
      <c r="AA19" s="1"/>
      <c r="AB19" s="62"/>
      <c r="AC19" s="108" t="s">
        <v>61</v>
      </c>
      <c r="AD19" s="63"/>
      <c r="AE19" s="64"/>
    </row>
    <row r="20" spans="1:31" s="1" customFormat="1" ht="18">
      <c r="A20" s="14">
        <f>S10+1</f>
        <v>45081</v>
      </c>
      <c r="B20" s="15"/>
      <c r="C20" s="12">
        <f>A20+1</f>
        <v>45082</v>
      </c>
      <c r="D20" s="13"/>
      <c r="E20" s="12">
        <f>C20+1</f>
        <v>45083</v>
      </c>
      <c r="F20" s="13"/>
      <c r="G20" s="12">
        <f>E20+1</f>
        <v>45084</v>
      </c>
      <c r="H20" s="13"/>
      <c r="I20" s="12">
        <f>G20+1</f>
        <v>45085</v>
      </c>
      <c r="J20" s="13"/>
      <c r="K20" s="162">
        <f>I20+1</f>
        <v>45086</v>
      </c>
      <c r="L20" s="163"/>
      <c r="M20" s="170"/>
      <c r="N20" s="170"/>
      <c r="O20" s="170"/>
      <c r="P20" s="170"/>
      <c r="Q20" s="170"/>
      <c r="R20" s="171"/>
      <c r="S20" s="158">
        <f>K20+1</f>
        <v>45087</v>
      </c>
      <c r="T20" s="159"/>
      <c r="U20" s="160"/>
      <c r="V20" s="160"/>
      <c r="W20" s="160"/>
      <c r="X20" s="160"/>
      <c r="Y20" s="160"/>
      <c r="Z20" s="161"/>
      <c r="AB20" s="98"/>
      <c r="AC20" s="108" t="s">
        <v>62</v>
      </c>
      <c r="AD20" s="95"/>
      <c r="AE20" s="99"/>
    </row>
    <row r="21" spans="1:31" s="1" customFormat="1" ht="15.75">
      <c r="A21" s="181" t="s">
        <v>9</v>
      </c>
      <c r="B21" s="181"/>
      <c r="C21" s="169"/>
      <c r="D21" s="169"/>
      <c r="E21" s="169"/>
      <c r="F21" s="169"/>
      <c r="G21" s="169"/>
      <c r="H21" s="169"/>
      <c r="I21" s="169"/>
      <c r="J21" s="169"/>
      <c r="K21" s="169"/>
      <c r="L21" s="169"/>
      <c r="M21" s="169"/>
      <c r="N21" s="169"/>
      <c r="O21" s="169"/>
      <c r="P21" s="169"/>
      <c r="Q21" s="169"/>
      <c r="R21" s="169"/>
      <c r="S21" s="150"/>
      <c r="T21" s="150"/>
      <c r="U21" s="150"/>
      <c r="V21" s="150"/>
      <c r="W21" s="150"/>
      <c r="X21" s="150"/>
      <c r="Y21" s="150"/>
      <c r="Z21" s="151"/>
      <c r="AB21" s="100"/>
      <c r="AC21" s="97"/>
      <c r="AD21" s="96"/>
      <c r="AE21" s="101"/>
    </row>
    <row r="22" spans="1:31" s="1" customFormat="1" ht="15.75">
      <c r="A22" s="180" t="s">
        <v>63</v>
      </c>
      <c r="B22" s="180"/>
      <c r="C22" s="169"/>
      <c r="D22" s="169"/>
      <c r="E22" s="169"/>
      <c r="F22" s="169"/>
      <c r="G22" s="169"/>
      <c r="H22" s="169"/>
      <c r="I22" s="169"/>
      <c r="J22" s="169"/>
      <c r="K22" s="169"/>
      <c r="L22" s="169"/>
      <c r="M22" s="169"/>
      <c r="N22" s="169"/>
      <c r="O22" s="169"/>
      <c r="P22" s="169"/>
      <c r="Q22" s="169"/>
      <c r="R22" s="169"/>
      <c r="S22" s="150"/>
      <c r="T22" s="150"/>
      <c r="U22" s="150"/>
      <c r="V22" s="150"/>
      <c r="W22" s="150"/>
      <c r="X22" s="150"/>
      <c r="Y22" s="150"/>
      <c r="Z22" s="151"/>
      <c r="AB22" s="102"/>
      <c r="AC22" s="97"/>
      <c r="AD22" s="97"/>
      <c r="AE22" s="103"/>
    </row>
    <row r="23" spans="1:31" s="1" customFormat="1" ht="15.75">
      <c r="A23" s="205" t="s">
        <v>18</v>
      </c>
      <c r="B23" s="205"/>
      <c r="C23" s="169"/>
      <c r="D23" s="169"/>
      <c r="E23" s="169"/>
      <c r="F23" s="169"/>
      <c r="G23" s="169"/>
      <c r="H23" s="169"/>
      <c r="I23" s="169"/>
      <c r="J23" s="169"/>
      <c r="K23" s="169"/>
      <c r="L23" s="169"/>
      <c r="M23" s="169"/>
      <c r="N23" s="169"/>
      <c r="O23" s="169"/>
      <c r="P23" s="169"/>
      <c r="Q23" s="169"/>
      <c r="R23" s="169"/>
      <c r="S23" s="150"/>
      <c r="T23" s="150"/>
      <c r="U23" s="150"/>
      <c r="V23" s="150"/>
      <c r="W23" s="150"/>
      <c r="X23" s="150"/>
      <c r="Y23" s="150"/>
      <c r="Z23" s="151"/>
      <c r="AB23" s="102"/>
      <c r="AC23" s="97"/>
      <c r="AD23" s="97"/>
      <c r="AE23" s="103"/>
    </row>
    <row r="24" spans="1:31" s="1" customFormat="1" ht="15.75">
      <c r="A24" s="181" t="s">
        <v>20</v>
      </c>
      <c r="B24" s="181"/>
      <c r="C24" s="169"/>
      <c r="D24" s="169"/>
      <c r="E24" s="169"/>
      <c r="F24" s="169"/>
      <c r="G24" s="169"/>
      <c r="H24" s="169"/>
      <c r="I24" s="169"/>
      <c r="J24" s="169"/>
      <c r="K24" s="169"/>
      <c r="L24" s="169"/>
      <c r="M24" s="169"/>
      <c r="N24" s="169"/>
      <c r="O24" s="169"/>
      <c r="P24" s="169"/>
      <c r="Q24" s="169"/>
      <c r="R24" s="169"/>
      <c r="S24" s="37"/>
      <c r="T24" s="37"/>
      <c r="U24" s="37"/>
      <c r="V24" s="37"/>
      <c r="W24" s="37"/>
      <c r="X24" s="37"/>
      <c r="Y24" s="37"/>
      <c r="Z24" s="38"/>
      <c r="AB24" s="102"/>
      <c r="AC24" s="97"/>
      <c r="AD24" s="97"/>
      <c r="AE24" s="103"/>
    </row>
    <row r="25" spans="1:31" s="1" customFormat="1" ht="15.75">
      <c r="A25" s="181" t="s">
        <v>17</v>
      </c>
      <c r="B25" s="181"/>
      <c r="C25" s="169"/>
      <c r="D25" s="169"/>
      <c r="E25" s="169"/>
      <c r="F25" s="169"/>
      <c r="G25" s="169"/>
      <c r="H25" s="169"/>
      <c r="I25" s="169"/>
      <c r="J25" s="169"/>
      <c r="K25" s="169"/>
      <c r="L25" s="169"/>
      <c r="M25" s="169"/>
      <c r="N25" s="169"/>
      <c r="O25" s="169"/>
      <c r="P25" s="169"/>
      <c r="Q25" s="169"/>
      <c r="R25" s="169"/>
      <c r="S25" s="37"/>
      <c r="T25" s="37"/>
      <c r="U25" s="37"/>
      <c r="V25" s="37"/>
      <c r="W25" s="37"/>
      <c r="X25" s="37"/>
      <c r="Y25" s="37"/>
      <c r="Z25" s="38"/>
      <c r="AB25" s="102"/>
      <c r="AC25" s="97"/>
      <c r="AD25" s="97"/>
      <c r="AE25" s="103"/>
    </row>
    <row r="26" spans="1:31" s="1" customFormat="1" ht="15.75">
      <c r="A26" s="181" t="s">
        <v>19</v>
      </c>
      <c r="B26" s="181"/>
      <c r="C26" s="169"/>
      <c r="D26" s="169"/>
      <c r="E26" s="169"/>
      <c r="F26" s="169"/>
      <c r="G26" s="169"/>
      <c r="H26" s="169"/>
      <c r="I26" s="169"/>
      <c r="J26" s="169"/>
      <c r="K26" s="169"/>
      <c r="L26" s="169"/>
      <c r="M26" s="169"/>
      <c r="N26" s="169"/>
      <c r="O26" s="169"/>
      <c r="P26" s="169"/>
      <c r="Q26" s="169"/>
      <c r="R26" s="169"/>
      <c r="S26" s="37"/>
      <c r="T26" s="37"/>
      <c r="U26" s="37"/>
      <c r="V26" s="37"/>
      <c r="W26" s="37"/>
      <c r="X26" s="37"/>
      <c r="Y26" s="37"/>
      <c r="Z26" s="38"/>
      <c r="AB26" s="102"/>
      <c r="AC26" s="96"/>
      <c r="AD26" s="97"/>
      <c r="AE26" s="103"/>
    </row>
    <row r="27" spans="1:31" s="1" customFormat="1" ht="15.75">
      <c r="A27" s="181" t="s">
        <v>14</v>
      </c>
      <c r="B27" s="181"/>
      <c r="C27" s="169"/>
      <c r="D27" s="169"/>
      <c r="E27" s="169"/>
      <c r="F27" s="169"/>
      <c r="G27" s="169"/>
      <c r="H27" s="169"/>
      <c r="I27" s="169"/>
      <c r="J27" s="169"/>
      <c r="K27" s="169"/>
      <c r="L27" s="169"/>
      <c r="M27" s="169"/>
      <c r="N27" s="169"/>
      <c r="O27" s="169"/>
      <c r="P27" s="169"/>
      <c r="Q27" s="169"/>
      <c r="R27" s="169"/>
      <c r="S27" s="37"/>
      <c r="T27" s="37"/>
      <c r="U27" s="37"/>
      <c r="V27" s="37"/>
      <c r="W27" s="37"/>
      <c r="X27" s="37"/>
      <c r="Y27" s="37"/>
      <c r="Z27" s="38"/>
      <c r="AB27" s="100"/>
      <c r="AC27" s="97"/>
      <c r="AD27" s="96"/>
      <c r="AE27" s="101"/>
    </row>
    <row r="28" spans="1:31" s="1" customFormat="1" ht="15.75">
      <c r="A28" s="206" t="s">
        <v>6</v>
      </c>
      <c r="B28" s="206"/>
      <c r="C28" s="169"/>
      <c r="D28" s="169"/>
      <c r="E28" s="169"/>
      <c r="F28" s="169"/>
      <c r="G28" s="169"/>
      <c r="H28" s="169"/>
      <c r="I28" s="169"/>
      <c r="J28" s="169"/>
      <c r="K28" s="169"/>
      <c r="L28" s="169"/>
      <c r="M28" s="169"/>
      <c r="N28" s="169"/>
      <c r="O28" s="169"/>
      <c r="P28" s="169"/>
      <c r="Q28" s="169"/>
      <c r="R28" s="169"/>
      <c r="S28" s="37"/>
      <c r="T28" s="37"/>
      <c r="U28" s="37"/>
      <c r="V28" s="37"/>
      <c r="W28" s="37"/>
      <c r="X28" s="37"/>
      <c r="Y28" s="37"/>
      <c r="Z28" s="38"/>
      <c r="AB28" s="102"/>
      <c r="AC28" s="97"/>
      <c r="AD28" s="97"/>
      <c r="AE28" s="103"/>
    </row>
    <row r="29" spans="1:31" s="1" customFormat="1" ht="15.75">
      <c r="A29" s="181" t="s">
        <v>7</v>
      </c>
      <c r="B29" s="181"/>
      <c r="C29" s="169"/>
      <c r="D29" s="169"/>
      <c r="E29" s="169"/>
      <c r="F29" s="169"/>
      <c r="G29" s="169"/>
      <c r="H29" s="169"/>
      <c r="I29" s="169"/>
      <c r="J29" s="169"/>
      <c r="K29" s="169"/>
      <c r="L29" s="169"/>
      <c r="M29" s="169"/>
      <c r="N29" s="169"/>
      <c r="O29" s="169"/>
      <c r="P29" s="169"/>
      <c r="Q29" s="169"/>
      <c r="R29" s="169"/>
      <c r="S29" s="37"/>
      <c r="T29" s="37"/>
      <c r="U29" s="37"/>
      <c r="V29" s="37"/>
      <c r="W29" s="37"/>
      <c r="X29" s="37"/>
      <c r="Y29" s="37"/>
      <c r="Z29" s="38"/>
      <c r="AB29" s="102"/>
      <c r="AC29" s="97"/>
      <c r="AD29" s="97"/>
      <c r="AE29" s="103"/>
    </row>
    <row r="30" spans="1:31" s="1" customFormat="1" ht="15.75">
      <c r="A30" s="180" t="s">
        <v>64</v>
      </c>
      <c r="B30" s="180"/>
      <c r="C30" s="169"/>
      <c r="D30" s="169"/>
      <c r="E30" s="169"/>
      <c r="F30" s="169"/>
      <c r="G30" s="169"/>
      <c r="H30" s="169"/>
      <c r="I30" s="169"/>
      <c r="J30" s="169"/>
      <c r="K30" s="169"/>
      <c r="L30" s="169"/>
      <c r="M30" s="169"/>
      <c r="N30" s="169"/>
      <c r="O30" s="169"/>
      <c r="P30" s="169"/>
      <c r="Q30" s="169"/>
      <c r="R30" s="169"/>
      <c r="S30" s="37"/>
      <c r="T30" s="37"/>
      <c r="U30" s="37"/>
      <c r="V30" s="37"/>
      <c r="W30" s="37"/>
      <c r="X30" s="37"/>
      <c r="Y30" s="37"/>
      <c r="Z30" s="38"/>
      <c r="AB30" s="102"/>
      <c r="AC30" s="109"/>
      <c r="AD30" s="97"/>
      <c r="AE30" s="103"/>
    </row>
    <row r="31" spans="1:31" s="1" customFormat="1" ht="13.5" thickBot="1">
      <c r="A31" s="149"/>
      <c r="B31" s="151"/>
      <c r="C31" s="155"/>
      <c r="D31" s="156"/>
      <c r="E31" s="155"/>
      <c r="F31" s="156"/>
      <c r="G31" s="155"/>
      <c r="H31" s="156"/>
      <c r="I31" s="155"/>
      <c r="J31" s="156"/>
      <c r="K31" s="155"/>
      <c r="L31" s="157"/>
      <c r="M31" s="157"/>
      <c r="N31" s="157"/>
      <c r="O31" s="157"/>
      <c r="P31" s="157"/>
      <c r="Q31" s="157"/>
      <c r="R31" s="156"/>
      <c r="S31" s="149"/>
      <c r="T31" s="150"/>
      <c r="U31" s="150"/>
      <c r="V31" s="150"/>
      <c r="W31" s="150"/>
      <c r="X31" s="150"/>
      <c r="Y31" s="150"/>
      <c r="Z31" s="151"/>
      <c r="AB31" s="104"/>
      <c r="AC31" s="110"/>
      <c r="AD31" s="105"/>
      <c r="AE31" s="106"/>
    </row>
    <row r="32" spans="1:31" s="1" customFormat="1">
      <c r="A32" s="39" t="s">
        <v>35</v>
      </c>
      <c r="B32" s="39"/>
      <c r="C32" s="33"/>
      <c r="D32" s="34"/>
      <c r="E32" s="33"/>
      <c r="F32" s="34"/>
      <c r="G32" s="33"/>
      <c r="H32" s="34"/>
      <c r="I32" s="33"/>
      <c r="J32" s="34"/>
      <c r="K32" s="33"/>
      <c r="L32" s="35"/>
      <c r="M32" s="35"/>
      <c r="N32" s="35"/>
      <c r="O32" s="35"/>
      <c r="P32" s="35"/>
      <c r="Q32" s="35"/>
      <c r="R32" s="34"/>
      <c r="S32" s="36"/>
      <c r="T32" s="37"/>
      <c r="U32" s="37"/>
      <c r="V32" s="37"/>
      <c r="W32" s="37"/>
      <c r="X32" s="37"/>
      <c r="Y32" s="37"/>
      <c r="Z32" s="38"/>
    </row>
    <row r="33" spans="1:27" s="1" customFormat="1">
      <c r="A33" s="42" t="s">
        <v>31</v>
      </c>
      <c r="B33" s="42"/>
      <c r="C33" s="33"/>
      <c r="D33" s="34"/>
      <c r="E33" s="33"/>
      <c r="F33" s="34"/>
      <c r="G33" s="33"/>
      <c r="H33" s="34"/>
      <c r="I33" s="33"/>
      <c r="J33" s="34"/>
      <c r="K33" s="33"/>
      <c r="L33" s="35"/>
      <c r="M33" s="35"/>
      <c r="N33" s="35"/>
      <c r="O33" s="35"/>
      <c r="P33" s="35"/>
      <c r="Q33" s="35"/>
      <c r="R33" s="34"/>
      <c r="S33" s="36"/>
      <c r="T33" s="37"/>
      <c r="U33" s="37"/>
      <c r="V33" s="37"/>
      <c r="W33" s="37"/>
      <c r="X33" s="37"/>
      <c r="Y33" s="37"/>
      <c r="Z33" s="38"/>
    </row>
    <row r="34" spans="1:27" s="1" customFormat="1">
      <c r="A34" s="40" t="s">
        <v>32</v>
      </c>
      <c r="B34" s="40"/>
      <c r="C34" s="33"/>
      <c r="D34" s="34"/>
      <c r="E34" s="33"/>
      <c r="F34" s="34"/>
      <c r="G34" s="33"/>
      <c r="H34" s="34"/>
      <c r="I34" s="33"/>
      <c r="J34" s="34"/>
      <c r="K34" s="33"/>
      <c r="L34" s="35"/>
      <c r="M34" s="35"/>
      <c r="N34" s="35"/>
      <c r="O34" s="35"/>
      <c r="P34" s="35"/>
      <c r="Q34" s="35"/>
      <c r="R34" s="34"/>
      <c r="S34" s="36"/>
      <c r="T34" s="37"/>
      <c r="U34" s="37"/>
      <c r="V34" s="37"/>
      <c r="W34" s="37"/>
      <c r="X34" s="37"/>
      <c r="Y34" s="37"/>
      <c r="Z34" s="38"/>
    </row>
    <row r="35" spans="1:27" s="2" customFormat="1" ht="13.35" customHeight="1">
      <c r="A35" s="152"/>
      <c r="B35" s="154"/>
      <c r="C35" s="167"/>
      <c r="D35" s="168"/>
      <c r="E35" s="167"/>
      <c r="F35" s="168"/>
      <c r="G35" s="167"/>
      <c r="H35" s="168"/>
      <c r="I35" s="167"/>
      <c r="J35" s="168"/>
      <c r="K35" s="167"/>
      <c r="L35" s="179"/>
      <c r="M35" s="179"/>
      <c r="N35" s="179"/>
      <c r="O35" s="179"/>
      <c r="P35" s="179"/>
      <c r="Q35" s="179"/>
      <c r="R35" s="168"/>
      <c r="S35" s="152"/>
      <c r="T35" s="153"/>
      <c r="U35" s="153"/>
      <c r="V35" s="153"/>
      <c r="W35" s="153"/>
      <c r="X35" s="153"/>
      <c r="Y35" s="153"/>
      <c r="Z35" s="154"/>
      <c r="AA35" s="1"/>
    </row>
    <row r="36" spans="1:27" s="1" customFormat="1" ht="18">
      <c r="A36" s="14">
        <f>S20+1</f>
        <v>45088</v>
      </c>
      <c r="B36" s="15"/>
      <c r="C36" s="12">
        <f>A36+1</f>
        <v>45089</v>
      </c>
      <c r="D36" s="13"/>
      <c r="E36" s="12">
        <f>C36+1</f>
        <v>45090</v>
      </c>
      <c r="F36" s="13"/>
      <c r="G36" s="12">
        <f>E36+1</f>
        <v>45091</v>
      </c>
      <c r="H36" s="13"/>
      <c r="I36" s="12">
        <f>G36+1</f>
        <v>45092</v>
      </c>
      <c r="J36" s="13"/>
      <c r="K36" s="162">
        <f>I36+1</f>
        <v>45093</v>
      </c>
      <c r="L36" s="163"/>
      <c r="M36" s="170"/>
      <c r="N36" s="170"/>
      <c r="O36" s="170"/>
      <c r="P36" s="170"/>
      <c r="Q36" s="170"/>
      <c r="R36" s="171"/>
      <c r="S36" s="158">
        <f>K36+1</f>
        <v>45094</v>
      </c>
      <c r="T36" s="159"/>
      <c r="U36" s="160"/>
      <c r="V36" s="160"/>
      <c r="W36" s="160"/>
      <c r="X36" s="160"/>
      <c r="Y36" s="160"/>
      <c r="Z36" s="161"/>
    </row>
    <row r="37" spans="1:27" s="1" customFormat="1" ht="15.75">
      <c r="A37" s="197" t="s">
        <v>12</v>
      </c>
      <c r="B37" s="197"/>
      <c r="C37" s="169"/>
      <c r="D37" s="169"/>
      <c r="E37" s="169"/>
      <c r="F37" s="169"/>
      <c r="G37" s="169"/>
      <c r="H37" s="169"/>
      <c r="I37" s="169"/>
      <c r="J37" s="169"/>
      <c r="K37" s="169"/>
      <c r="L37" s="169"/>
      <c r="M37" s="169"/>
      <c r="N37" s="169"/>
      <c r="O37" s="169"/>
      <c r="P37" s="169"/>
      <c r="Q37" s="169"/>
      <c r="R37" s="169"/>
      <c r="S37" s="150"/>
      <c r="T37" s="150"/>
      <c r="U37" s="150"/>
      <c r="V37" s="150"/>
      <c r="W37" s="150"/>
      <c r="X37" s="150"/>
      <c r="Y37" s="150"/>
      <c r="Z37" s="151"/>
    </row>
    <row r="38" spans="1:27" s="1" customFormat="1" ht="15.75">
      <c r="A38" s="197" t="s">
        <v>23</v>
      </c>
      <c r="B38" s="197"/>
      <c r="C38" s="169"/>
      <c r="D38" s="169"/>
      <c r="E38" s="169"/>
      <c r="F38" s="169"/>
      <c r="G38" s="169"/>
      <c r="H38" s="169"/>
      <c r="I38" s="169"/>
      <c r="J38" s="169"/>
      <c r="K38" s="169"/>
      <c r="L38" s="169"/>
      <c r="M38" s="169"/>
      <c r="N38" s="169"/>
      <c r="O38" s="169"/>
      <c r="P38" s="169"/>
      <c r="Q38" s="169"/>
      <c r="R38" s="169"/>
      <c r="S38" s="37"/>
      <c r="T38" s="37"/>
      <c r="U38" s="37"/>
      <c r="V38" s="37"/>
      <c r="W38" s="37"/>
      <c r="X38" s="37"/>
      <c r="Y38" s="37"/>
      <c r="Z38" s="38"/>
    </row>
    <row r="39" spans="1:27" s="1" customFormat="1" ht="15.75">
      <c r="A39" s="176" t="s">
        <v>52</v>
      </c>
      <c r="B39" s="176"/>
      <c r="C39" s="169"/>
      <c r="D39" s="169"/>
      <c r="E39" s="169"/>
      <c r="F39" s="169"/>
      <c r="G39" s="169"/>
      <c r="H39" s="169"/>
      <c r="I39" s="169"/>
      <c r="J39" s="169"/>
      <c r="K39" s="169"/>
      <c r="L39" s="169"/>
      <c r="M39" s="169"/>
      <c r="N39" s="169"/>
      <c r="O39" s="169"/>
      <c r="P39" s="169"/>
      <c r="Q39" s="169"/>
      <c r="R39" s="169"/>
      <c r="S39" s="37"/>
      <c r="T39" s="37"/>
      <c r="U39" s="37"/>
      <c r="V39" s="37"/>
      <c r="W39" s="37"/>
      <c r="X39" s="37"/>
      <c r="Y39" s="37"/>
      <c r="Z39" s="38"/>
    </row>
    <row r="40" spans="1:27" s="1" customFormat="1" ht="15.75">
      <c r="A40" s="197" t="s">
        <v>8</v>
      </c>
      <c r="B40" s="197"/>
      <c r="C40" s="169"/>
      <c r="D40" s="169"/>
      <c r="E40" s="169"/>
      <c r="F40" s="169"/>
      <c r="G40" s="169"/>
      <c r="H40" s="169"/>
      <c r="I40" s="169"/>
      <c r="J40" s="169"/>
      <c r="K40" s="169"/>
      <c r="L40" s="169"/>
      <c r="M40" s="169"/>
      <c r="N40" s="169"/>
      <c r="O40" s="169"/>
      <c r="P40" s="169"/>
      <c r="Q40" s="169"/>
      <c r="R40" s="169"/>
      <c r="S40" s="37"/>
      <c r="T40" s="37"/>
      <c r="U40" s="37"/>
      <c r="V40" s="37"/>
      <c r="W40" s="37"/>
      <c r="X40" s="37"/>
      <c r="Y40" s="37"/>
      <c r="Z40" s="38"/>
    </row>
    <row r="41" spans="1:27" s="1" customFormat="1" ht="15.75">
      <c r="A41" s="197" t="s">
        <v>13</v>
      </c>
      <c r="B41" s="197"/>
      <c r="C41" s="169"/>
      <c r="D41" s="169"/>
      <c r="E41" s="169"/>
      <c r="F41" s="169"/>
      <c r="G41" s="169"/>
      <c r="H41" s="169"/>
      <c r="I41" s="169"/>
      <c r="J41" s="169"/>
      <c r="K41" s="169"/>
      <c r="L41" s="169"/>
      <c r="M41" s="169"/>
      <c r="N41" s="169"/>
      <c r="O41" s="169"/>
      <c r="P41" s="169"/>
      <c r="Q41" s="169"/>
      <c r="R41" s="169"/>
      <c r="S41" s="37"/>
      <c r="T41" s="37"/>
      <c r="U41" s="37"/>
      <c r="V41" s="37"/>
      <c r="W41" s="37"/>
      <c r="X41" s="37"/>
      <c r="Y41" s="37"/>
      <c r="Z41" s="38"/>
    </row>
    <row r="42" spans="1:27" s="1" customFormat="1" ht="15.75">
      <c r="A42" s="197" t="s">
        <v>14</v>
      </c>
      <c r="B42" s="197"/>
      <c r="C42" s="169"/>
      <c r="D42" s="169"/>
      <c r="E42" s="169"/>
      <c r="F42" s="169"/>
      <c r="G42" s="169"/>
      <c r="H42" s="169"/>
      <c r="I42" s="169"/>
      <c r="J42" s="169"/>
      <c r="K42" s="169"/>
      <c r="L42" s="169"/>
      <c r="M42" s="169"/>
      <c r="N42" s="169"/>
      <c r="O42" s="169"/>
      <c r="P42" s="169"/>
      <c r="Q42" s="169"/>
      <c r="R42" s="169"/>
      <c r="S42" s="37"/>
      <c r="T42" s="37"/>
      <c r="U42" s="37"/>
      <c r="V42" s="37"/>
      <c r="W42" s="37"/>
      <c r="X42" s="37"/>
      <c r="Y42" s="37"/>
      <c r="Z42" s="38"/>
    </row>
    <row r="43" spans="1:27" s="1" customFormat="1" ht="15.75">
      <c r="A43" s="176" t="s">
        <v>64</v>
      </c>
      <c r="B43" s="176"/>
      <c r="C43" s="169"/>
      <c r="D43" s="169"/>
      <c r="E43" s="169"/>
      <c r="F43" s="169"/>
      <c r="G43" s="169"/>
      <c r="H43" s="169"/>
      <c r="I43" s="169"/>
      <c r="J43" s="169"/>
      <c r="K43" s="169"/>
      <c r="L43" s="169"/>
      <c r="M43" s="169"/>
      <c r="N43" s="169"/>
      <c r="O43" s="169"/>
      <c r="P43" s="169"/>
      <c r="Q43" s="169"/>
      <c r="R43" s="169"/>
      <c r="S43" s="37"/>
      <c r="T43" s="37"/>
      <c r="U43" s="37"/>
      <c r="V43" s="37"/>
      <c r="W43" s="37"/>
      <c r="X43" s="37"/>
      <c r="Y43" s="37"/>
      <c r="Z43" s="38"/>
    </row>
    <row r="44" spans="1:27" s="1" customFormat="1" ht="15.75">
      <c r="A44" s="210" t="s">
        <v>53</v>
      </c>
      <c r="B44" s="210"/>
      <c r="C44" s="169"/>
      <c r="D44" s="169"/>
      <c r="E44" s="169"/>
      <c r="F44" s="169"/>
      <c r="G44" s="169"/>
      <c r="H44" s="169"/>
      <c r="I44" s="169"/>
      <c r="J44" s="169"/>
      <c r="K44" s="169"/>
      <c r="L44" s="169"/>
      <c r="M44" s="169"/>
      <c r="N44" s="169"/>
      <c r="O44" s="169"/>
      <c r="P44" s="169"/>
      <c r="Q44" s="169"/>
      <c r="R44" s="169"/>
      <c r="S44" s="150"/>
      <c r="T44" s="150"/>
      <c r="U44" s="150"/>
      <c r="V44" s="150"/>
      <c r="W44" s="150"/>
      <c r="X44" s="150"/>
      <c r="Y44" s="150"/>
      <c r="Z44" s="151"/>
    </row>
    <row r="45" spans="1:27" s="1" customFormat="1" ht="15.75">
      <c r="A45" s="197" t="s">
        <v>7</v>
      </c>
      <c r="B45" s="197"/>
      <c r="C45" s="169"/>
      <c r="D45" s="169"/>
      <c r="E45" s="169"/>
      <c r="F45" s="169"/>
      <c r="G45" s="169"/>
      <c r="H45" s="169"/>
      <c r="I45" s="169"/>
      <c r="J45" s="169"/>
      <c r="K45" s="169"/>
      <c r="L45" s="169"/>
      <c r="M45" s="169"/>
      <c r="N45" s="169"/>
      <c r="O45" s="169"/>
      <c r="P45" s="169"/>
      <c r="Q45" s="169"/>
      <c r="R45" s="169"/>
      <c r="S45" s="150"/>
      <c r="T45" s="150"/>
      <c r="U45" s="150"/>
      <c r="V45" s="150"/>
      <c r="W45" s="150"/>
      <c r="X45" s="150"/>
      <c r="Y45" s="150"/>
      <c r="Z45" s="151"/>
    </row>
    <row r="46" spans="1:27" s="1" customFormat="1" ht="15.75">
      <c r="A46" s="197" t="s">
        <v>16</v>
      </c>
      <c r="B46" s="197"/>
      <c r="C46" s="169"/>
      <c r="D46" s="169"/>
      <c r="E46" s="169"/>
      <c r="F46" s="169"/>
      <c r="G46" s="169"/>
      <c r="H46" s="169"/>
      <c r="I46" s="169"/>
      <c r="J46" s="169"/>
      <c r="K46" s="169"/>
      <c r="L46" s="169"/>
      <c r="M46" s="169"/>
      <c r="N46" s="169"/>
      <c r="O46" s="169"/>
      <c r="P46" s="169"/>
      <c r="Q46" s="169"/>
      <c r="R46" s="169"/>
      <c r="S46" s="150"/>
      <c r="T46" s="150"/>
      <c r="U46" s="150"/>
      <c r="V46" s="150"/>
      <c r="W46" s="150"/>
      <c r="X46" s="150"/>
      <c r="Y46" s="150"/>
      <c r="Z46" s="151"/>
    </row>
    <row r="47" spans="1:27" s="1" customFormat="1" ht="15.75">
      <c r="A47" s="117"/>
      <c r="B47" s="117"/>
      <c r="C47" s="33"/>
      <c r="D47" s="34"/>
      <c r="E47" s="33"/>
      <c r="F47" s="34"/>
      <c r="G47" s="33"/>
      <c r="H47" s="34"/>
      <c r="I47" s="33"/>
      <c r="J47" s="34"/>
      <c r="K47" s="33"/>
      <c r="L47" s="35"/>
      <c r="M47" s="35"/>
      <c r="N47" s="35"/>
      <c r="O47" s="35"/>
      <c r="P47" s="35"/>
      <c r="Q47" s="35"/>
      <c r="R47" s="34"/>
      <c r="S47" s="36"/>
      <c r="T47" s="37"/>
      <c r="U47" s="37"/>
      <c r="V47" s="37"/>
      <c r="W47" s="37"/>
      <c r="X47" s="37"/>
      <c r="Y47" s="37"/>
      <c r="Z47" s="38"/>
    </row>
    <row r="48" spans="1:27" s="1" customFormat="1">
      <c r="A48" s="39" t="s">
        <v>29</v>
      </c>
      <c r="B48" s="39"/>
      <c r="C48" s="33"/>
      <c r="D48" s="34"/>
      <c r="E48" s="33"/>
      <c r="F48" s="34"/>
      <c r="G48" s="33"/>
      <c r="H48" s="34"/>
      <c r="I48" s="33"/>
      <c r="J48" s="34"/>
      <c r="K48" s="33"/>
      <c r="L48" s="35"/>
      <c r="M48" s="35"/>
      <c r="N48" s="35"/>
      <c r="O48" s="35"/>
      <c r="P48" s="35"/>
      <c r="Q48" s="35"/>
      <c r="R48" s="34"/>
      <c r="S48" s="36"/>
      <c r="T48" s="37"/>
      <c r="U48" s="37"/>
      <c r="V48" s="37"/>
      <c r="W48" s="37"/>
      <c r="X48" s="37"/>
      <c r="Y48" s="37"/>
      <c r="Z48" s="38"/>
    </row>
    <row r="49" spans="1:27" s="1" customFormat="1">
      <c r="A49" s="42" t="s">
        <v>36</v>
      </c>
      <c r="B49" s="42"/>
      <c r="C49" s="33"/>
      <c r="D49" s="34"/>
      <c r="E49" s="33"/>
      <c r="F49" s="34"/>
      <c r="G49" s="33"/>
      <c r="H49" s="34"/>
      <c r="I49" s="33"/>
      <c r="J49" s="34"/>
      <c r="K49" s="33"/>
      <c r="L49" s="35"/>
      <c r="M49" s="35"/>
      <c r="N49" s="35"/>
      <c r="O49" s="35"/>
      <c r="P49" s="35"/>
      <c r="Q49" s="35"/>
      <c r="R49" s="34"/>
      <c r="S49" s="36"/>
      <c r="T49" s="37"/>
      <c r="U49" s="37"/>
      <c r="V49" s="37"/>
      <c r="W49" s="37"/>
      <c r="X49" s="37"/>
      <c r="Y49" s="37"/>
      <c r="Z49" s="38"/>
    </row>
    <row r="50" spans="1:27" s="1" customFormat="1">
      <c r="A50" s="40" t="s">
        <v>37</v>
      </c>
      <c r="B50" s="40"/>
      <c r="C50" s="33"/>
      <c r="D50" s="34"/>
      <c r="E50" s="33"/>
      <c r="F50" s="34"/>
      <c r="G50" s="33"/>
      <c r="H50" s="34"/>
      <c r="I50" s="33"/>
      <c r="J50" s="34"/>
      <c r="K50" s="33"/>
      <c r="L50" s="35"/>
      <c r="M50" s="35"/>
      <c r="N50" s="35"/>
      <c r="O50" s="35"/>
      <c r="P50" s="35"/>
      <c r="Q50" s="35"/>
      <c r="R50" s="34"/>
      <c r="S50" s="36"/>
      <c r="T50" s="37"/>
      <c r="U50" s="37"/>
      <c r="V50" s="37"/>
      <c r="W50" s="37"/>
      <c r="X50" s="37"/>
      <c r="Y50" s="37"/>
      <c r="Z50" s="38"/>
    </row>
    <row r="51" spans="1:27" s="2" customFormat="1">
      <c r="A51" s="152"/>
      <c r="B51" s="154"/>
      <c r="C51" s="167"/>
      <c r="D51" s="168"/>
      <c r="E51" s="167"/>
      <c r="F51" s="168"/>
      <c r="G51" s="167"/>
      <c r="H51" s="168"/>
      <c r="I51" s="167"/>
      <c r="J51" s="168"/>
      <c r="K51" s="167"/>
      <c r="L51" s="179"/>
      <c r="M51" s="179"/>
      <c r="N51" s="179"/>
      <c r="O51" s="179"/>
      <c r="P51" s="179"/>
      <c r="Q51" s="179"/>
      <c r="R51" s="168"/>
      <c r="S51" s="152"/>
      <c r="T51" s="153"/>
      <c r="U51" s="153"/>
      <c r="V51" s="153"/>
      <c r="W51" s="153"/>
      <c r="X51" s="153"/>
      <c r="Y51" s="153"/>
      <c r="Z51" s="154"/>
      <c r="AA51" s="1"/>
    </row>
    <row r="52" spans="1:27" s="1" customFormat="1" ht="18">
      <c r="A52" s="14">
        <f>S36+1</f>
        <v>45095</v>
      </c>
      <c r="B52" s="15"/>
      <c r="C52" s="12">
        <f>A52+1</f>
        <v>45096</v>
      </c>
      <c r="D52" s="13"/>
      <c r="E52" s="12">
        <f>C52+1</f>
        <v>45097</v>
      </c>
      <c r="F52" s="13"/>
      <c r="G52" s="12">
        <f>E52+1</f>
        <v>45098</v>
      </c>
      <c r="H52" s="13"/>
      <c r="I52" s="12">
        <f>G52+1</f>
        <v>45099</v>
      </c>
      <c r="J52" s="13"/>
      <c r="K52" s="162">
        <f>I52+1</f>
        <v>45100</v>
      </c>
      <c r="L52" s="163"/>
      <c r="M52" s="170"/>
      <c r="N52" s="170"/>
      <c r="O52" s="170"/>
      <c r="P52" s="170"/>
      <c r="Q52" s="170"/>
      <c r="R52" s="171"/>
      <c r="S52" s="158">
        <f>K52+1</f>
        <v>45101</v>
      </c>
      <c r="T52" s="159"/>
      <c r="U52" s="160"/>
      <c r="V52" s="160"/>
      <c r="W52" s="160"/>
      <c r="X52" s="160"/>
      <c r="Y52" s="160"/>
      <c r="Z52" s="161"/>
    </row>
    <row r="53" spans="1:27" s="1" customFormat="1" ht="15.75">
      <c r="A53" s="207" t="s">
        <v>65</v>
      </c>
      <c r="B53" s="207"/>
      <c r="C53" s="169"/>
      <c r="D53" s="169"/>
      <c r="E53" s="169"/>
      <c r="F53" s="169"/>
      <c r="G53" s="169"/>
      <c r="H53" s="169"/>
      <c r="I53" s="169"/>
      <c r="J53" s="169"/>
      <c r="K53" s="169"/>
      <c r="L53" s="169"/>
      <c r="M53" s="169"/>
      <c r="N53" s="169"/>
      <c r="O53" s="169"/>
      <c r="P53" s="169"/>
      <c r="Q53" s="169"/>
      <c r="R53" s="169"/>
      <c r="S53" s="150"/>
      <c r="T53" s="150"/>
      <c r="U53" s="150"/>
      <c r="V53" s="150"/>
      <c r="W53" s="150"/>
      <c r="X53" s="150"/>
      <c r="Y53" s="150"/>
      <c r="Z53" s="151"/>
    </row>
    <row r="54" spans="1:27" s="1" customFormat="1" ht="15.75">
      <c r="A54" s="209" t="s">
        <v>17</v>
      </c>
      <c r="B54" s="209"/>
      <c r="C54" s="169"/>
      <c r="D54" s="169"/>
      <c r="E54" s="169"/>
      <c r="F54" s="169"/>
      <c r="G54" s="169"/>
      <c r="H54" s="169"/>
      <c r="I54" s="169"/>
      <c r="J54" s="169"/>
      <c r="K54" s="169"/>
      <c r="L54" s="169"/>
      <c r="M54" s="169"/>
      <c r="N54" s="169"/>
      <c r="O54" s="169"/>
      <c r="P54" s="169"/>
      <c r="Q54" s="169"/>
      <c r="R54" s="169"/>
      <c r="S54" s="37"/>
      <c r="T54" s="37"/>
      <c r="U54" s="37"/>
      <c r="V54" s="37"/>
      <c r="W54" s="37"/>
      <c r="X54" s="37"/>
      <c r="Y54" s="37"/>
      <c r="Z54" s="38"/>
    </row>
    <row r="55" spans="1:27" s="1" customFormat="1" ht="15.75">
      <c r="A55" s="207" t="s">
        <v>63</v>
      </c>
      <c r="B55" s="207"/>
      <c r="C55" s="169"/>
      <c r="D55" s="169"/>
      <c r="E55" s="169"/>
      <c r="F55" s="169"/>
      <c r="G55" s="169"/>
      <c r="H55" s="169"/>
      <c r="I55" s="169"/>
      <c r="J55" s="169"/>
      <c r="K55" s="169"/>
      <c r="L55" s="169"/>
      <c r="M55" s="169"/>
      <c r="N55" s="169"/>
      <c r="O55" s="169"/>
      <c r="P55" s="169"/>
      <c r="Q55" s="169"/>
      <c r="R55" s="169"/>
      <c r="S55" s="37"/>
      <c r="T55" s="37"/>
      <c r="U55" s="37"/>
      <c r="V55" s="37"/>
      <c r="W55" s="37"/>
      <c r="X55" s="37"/>
      <c r="Y55" s="37"/>
      <c r="Z55" s="38"/>
    </row>
    <row r="56" spans="1:27" s="1" customFormat="1" ht="15.75">
      <c r="A56" s="209" t="s">
        <v>19</v>
      </c>
      <c r="B56" s="209"/>
      <c r="C56" s="169"/>
      <c r="D56" s="169"/>
      <c r="E56" s="169"/>
      <c r="F56" s="169"/>
      <c r="G56" s="169"/>
      <c r="H56" s="169"/>
      <c r="I56" s="169"/>
      <c r="J56" s="169"/>
      <c r="K56" s="169"/>
      <c r="L56" s="169"/>
      <c r="M56" s="169"/>
      <c r="N56" s="169"/>
      <c r="O56" s="169"/>
      <c r="P56" s="169"/>
      <c r="Q56" s="169"/>
      <c r="R56" s="169"/>
      <c r="S56" s="37"/>
      <c r="T56" s="37"/>
      <c r="U56" s="37"/>
      <c r="V56" s="37"/>
      <c r="W56" s="37"/>
      <c r="X56" s="37"/>
      <c r="Y56" s="37"/>
      <c r="Z56" s="38"/>
    </row>
    <row r="57" spans="1:27" s="1" customFormat="1" ht="15.75">
      <c r="A57" s="209" t="s">
        <v>14</v>
      </c>
      <c r="B57" s="209"/>
      <c r="C57" s="169"/>
      <c r="D57" s="169"/>
      <c r="E57" s="169"/>
      <c r="F57" s="169"/>
      <c r="G57" s="169"/>
      <c r="H57" s="169"/>
      <c r="I57" s="169"/>
      <c r="J57" s="169"/>
      <c r="K57" s="169"/>
      <c r="L57" s="169"/>
      <c r="M57" s="169"/>
      <c r="N57" s="169"/>
      <c r="O57" s="169"/>
      <c r="P57" s="169"/>
      <c r="Q57" s="169"/>
      <c r="R57" s="169"/>
      <c r="S57" s="37"/>
      <c r="T57" s="37"/>
      <c r="U57" s="37"/>
      <c r="V57" s="37"/>
      <c r="W57" s="37"/>
      <c r="X57" s="37"/>
      <c r="Y57" s="37"/>
      <c r="Z57" s="38"/>
    </row>
    <row r="58" spans="1:27" s="1" customFormat="1" ht="15.75">
      <c r="A58" s="211" t="s">
        <v>6</v>
      </c>
      <c r="B58" s="211"/>
      <c r="C58" s="169"/>
      <c r="D58" s="169"/>
      <c r="E58" s="169"/>
      <c r="F58" s="169"/>
      <c r="G58" s="169"/>
      <c r="H58" s="169"/>
      <c r="I58" s="169"/>
      <c r="J58" s="169"/>
      <c r="K58" s="169"/>
      <c r="L58" s="169"/>
      <c r="M58" s="169"/>
      <c r="N58" s="169"/>
      <c r="O58" s="169"/>
      <c r="P58" s="169"/>
      <c r="Q58" s="169"/>
      <c r="R58" s="169"/>
      <c r="S58" s="37"/>
      <c r="T58" s="37"/>
      <c r="U58" s="37"/>
      <c r="V58" s="37"/>
      <c r="W58" s="37"/>
      <c r="X58" s="37"/>
      <c r="Y58" s="37"/>
      <c r="Z58" s="38"/>
    </row>
    <row r="59" spans="1:27" s="1" customFormat="1" ht="15.75">
      <c r="A59" s="207" t="s">
        <v>66</v>
      </c>
      <c r="B59" s="207"/>
      <c r="C59" s="169"/>
      <c r="D59" s="169"/>
      <c r="E59" s="169"/>
      <c r="F59" s="169"/>
      <c r="G59" s="169"/>
      <c r="H59" s="169"/>
      <c r="I59" s="169"/>
      <c r="J59" s="169"/>
      <c r="K59" s="169"/>
      <c r="L59" s="169"/>
      <c r="M59" s="169"/>
      <c r="N59" s="169"/>
      <c r="O59" s="169"/>
      <c r="P59" s="169"/>
      <c r="Q59" s="169"/>
      <c r="R59" s="169"/>
      <c r="S59" s="37"/>
      <c r="T59" s="37"/>
      <c r="U59" s="37"/>
      <c r="V59" s="37"/>
      <c r="W59" s="37"/>
      <c r="X59" s="37"/>
      <c r="Y59" s="37"/>
      <c r="Z59" s="38"/>
    </row>
    <row r="60" spans="1:27" s="1" customFormat="1" ht="15.75">
      <c r="A60" s="207" t="s">
        <v>67</v>
      </c>
      <c r="B60" s="207"/>
      <c r="C60" s="169"/>
      <c r="D60" s="169"/>
      <c r="E60" s="169"/>
      <c r="F60" s="169"/>
      <c r="G60" s="169"/>
      <c r="H60" s="169"/>
      <c r="I60" s="169"/>
      <c r="J60" s="169"/>
      <c r="K60" s="169"/>
      <c r="L60" s="169"/>
      <c r="M60" s="169"/>
      <c r="N60" s="169"/>
      <c r="O60" s="169"/>
      <c r="P60" s="169"/>
      <c r="Q60" s="169"/>
      <c r="R60" s="169"/>
      <c r="S60" s="150"/>
      <c r="T60" s="150"/>
      <c r="U60" s="150"/>
      <c r="V60" s="150"/>
      <c r="W60" s="150"/>
      <c r="X60" s="150"/>
      <c r="Y60" s="150"/>
      <c r="Z60" s="151"/>
    </row>
    <row r="61" spans="1:27" s="1" customFormat="1">
      <c r="A61" s="149"/>
      <c r="B61" s="151"/>
      <c r="C61" s="155"/>
      <c r="D61" s="156"/>
      <c r="E61" s="155"/>
      <c r="F61" s="156"/>
      <c r="G61" s="155"/>
      <c r="H61" s="156"/>
      <c r="I61" s="155"/>
      <c r="J61" s="156"/>
      <c r="K61" s="155"/>
      <c r="L61" s="157"/>
      <c r="M61" s="157"/>
      <c r="N61" s="157"/>
      <c r="O61" s="157"/>
      <c r="P61" s="157"/>
      <c r="Q61" s="157"/>
      <c r="R61" s="156"/>
      <c r="S61" s="149"/>
      <c r="T61" s="150"/>
      <c r="U61" s="150"/>
      <c r="V61" s="150"/>
      <c r="W61" s="150"/>
      <c r="X61" s="150"/>
      <c r="Y61" s="150"/>
      <c r="Z61" s="151"/>
    </row>
    <row r="62" spans="1:27" s="1" customFormat="1">
      <c r="A62" s="39" t="s">
        <v>35</v>
      </c>
      <c r="B62" s="39"/>
      <c r="C62" s="33"/>
      <c r="D62" s="34"/>
      <c r="E62" s="33"/>
      <c r="F62" s="34"/>
      <c r="G62" s="33"/>
      <c r="H62" s="34"/>
      <c r="I62" s="33"/>
      <c r="J62" s="34"/>
      <c r="K62" s="33"/>
      <c r="L62" s="35"/>
      <c r="M62" s="35"/>
      <c r="N62" s="35"/>
      <c r="O62" s="35"/>
      <c r="P62" s="35"/>
      <c r="Q62" s="35"/>
      <c r="R62" s="34"/>
      <c r="S62" s="36"/>
      <c r="T62" s="37"/>
      <c r="U62" s="37"/>
      <c r="V62" s="37"/>
      <c r="W62" s="37"/>
      <c r="X62" s="37"/>
      <c r="Y62" s="37"/>
      <c r="Z62" s="38"/>
    </row>
    <row r="63" spans="1:27" s="1" customFormat="1">
      <c r="A63" s="42" t="s">
        <v>36</v>
      </c>
      <c r="B63" s="42"/>
      <c r="C63" s="33"/>
      <c r="D63" s="34"/>
      <c r="E63" s="33"/>
      <c r="F63" s="34"/>
      <c r="G63" s="33"/>
      <c r="H63" s="34"/>
      <c r="I63" s="33"/>
      <c r="J63" s="34"/>
      <c r="K63" s="33"/>
      <c r="L63" s="35"/>
      <c r="M63" s="35"/>
      <c r="N63" s="35"/>
      <c r="O63" s="35"/>
      <c r="P63" s="35"/>
      <c r="Q63" s="35"/>
      <c r="R63" s="34"/>
      <c r="S63" s="36"/>
      <c r="T63" s="37"/>
      <c r="U63" s="37"/>
      <c r="V63" s="37"/>
      <c r="W63" s="37"/>
      <c r="X63" s="37"/>
      <c r="Y63" s="37"/>
      <c r="Z63" s="38"/>
    </row>
    <row r="64" spans="1:27" s="1" customFormat="1">
      <c r="A64" s="40" t="s">
        <v>37</v>
      </c>
      <c r="B64" s="40"/>
      <c r="C64" s="155"/>
      <c r="D64" s="156"/>
      <c r="E64" s="155"/>
      <c r="F64" s="156"/>
      <c r="G64" s="155"/>
      <c r="H64" s="156"/>
      <c r="I64" s="155"/>
      <c r="J64" s="156"/>
      <c r="K64" s="155"/>
      <c r="L64" s="157"/>
      <c r="M64" s="157"/>
      <c r="N64" s="157"/>
      <c r="O64" s="157"/>
      <c r="P64" s="157"/>
      <c r="Q64" s="157"/>
      <c r="R64" s="156"/>
      <c r="S64" s="149"/>
      <c r="T64" s="150"/>
      <c r="U64" s="150"/>
      <c r="V64" s="150"/>
      <c r="W64" s="150"/>
      <c r="X64" s="150"/>
      <c r="Y64" s="150"/>
      <c r="Z64" s="151"/>
    </row>
    <row r="65" spans="1:27" s="2" customFormat="1">
      <c r="A65" s="152"/>
      <c r="B65" s="154"/>
      <c r="C65" s="167"/>
      <c r="D65" s="168"/>
      <c r="E65" s="167"/>
      <c r="F65" s="168"/>
      <c r="G65" s="167"/>
      <c r="H65" s="168"/>
      <c r="I65" s="167"/>
      <c r="J65" s="168"/>
      <c r="K65" s="167"/>
      <c r="L65" s="179"/>
      <c r="M65" s="179"/>
      <c r="N65" s="179"/>
      <c r="O65" s="179"/>
      <c r="P65" s="179"/>
      <c r="Q65" s="179"/>
      <c r="R65" s="168"/>
      <c r="S65" s="152"/>
      <c r="T65" s="153"/>
      <c r="U65" s="153"/>
      <c r="V65" s="153"/>
      <c r="W65" s="153"/>
      <c r="X65" s="153"/>
      <c r="Y65" s="153"/>
      <c r="Z65" s="154"/>
      <c r="AA65" s="1"/>
    </row>
    <row r="66" spans="1:27" s="1" customFormat="1" ht="18">
      <c r="A66" s="14">
        <f>S52+1</f>
        <v>45102</v>
      </c>
      <c r="B66" s="15"/>
      <c r="C66" s="12">
        <f>A66+1</f>
        <v>45103</v>
      </c>
      <c r="D66" s="13"/>
      <c r="E66" s="12">
        <f>C66+1</f>
        <v>45104</v>
      </c>
      <c r="F66" s="13"/>
      <c r="G66" s="12">
        <f>E66+1</f>
        <v>45105</v>
      </c>
      <c r="H66" s="13"/>
      <c r="I66" s="12">
        <f>G66+1</f>
        <v>45106</v>
      </c>
      <c r="J66" s="13"/>
      <c r="K66" s="162">
        <f>I66+1</f>
        <v>45107</v>
      </c>
      <c r="L66" s="163"/>
      <c r="M66" s="170"/>
      <c r="N66" s="170"/>
      <c r="O66" s="170"/>
      <c r="P66" s="170"/>
      <c r="Q66" s="170"/>
      <c r="R66" s="171"/>
      <c r="S66" s="158">
        <f>K66+1</f>
        <v>45108</v>
      </c>
      <c r="T66" s="159"/>
      <c r="U66" s="160"/>
      <c r="V66" s="160"/>
      <c r="W66" s="160"/>
      <c r="X66" s="160"/>
      <c r="Y66" s="160"/>
      <c r="Z66" s="161"/>
    </row>
    <row r="67" spans="1:27" s="1" customFormat="1" ht="15.75">
      <c r="A67" s="208" t="s">
        <v>9</v>
      </c>
      <c r="B67" s="208"/>
      <c r="C67" s="169"/>
      <c r="D67" s="169"/>
      <c r="E67" s="169"/>
      <c r="F67" s="169"/>
      <c r="G67" s="169"/>
      <c r="H67" s="169"/>
      <c r="I67" s="169"/>
      <c r="J67" s="169"/>
      <c r="K67" s="169"/>
      <c r="L67" s="169"/>
      <c r="M67" s="169"/>
      <c r="N67" s="169"/>
      <c r="O67" s="169"/>
      <c r="P67" s="169"/>
      <c r="Q67" s="169"/>
      <c r="R67" s="169"/>
      <c r="S67" s="150"/>
      <c r="T67" s="150"/>
      <c r="U67" s="150"/>
      <c r="V67" s="150"/>
      <c r="W67" s="150"/>
      <c r="X67" s="150"/>
      <c r="Y67" s="150"/>
      <c r="Z67" s="151"/>
    </row>
    <row r="68" spans="1:27" s="1" customFormat="1" ht="15.75">
      <c r="A68" s="208" t="s">
        <v>12</v>
      </c>
      <c r="B68" s="208"/>
      <c r="C68" s="169"/>
      <c r="D68" s="169"/>
      <c r="E68" s="169"/>
      <c r="F68" s="169"/>
      <c r="G68" s="169"/>
      <c r="H68" s="169"/>
      <c r="I68" s="169"/>
      <c r="J68" s="169"/>
      <c r="K68" s="169"/>
      <c r="L68" s="169"/>
      <c r="M68" s="169"/>
      <c r="N68" s="169"/>
      <c r="O68" s="169"/>
      <c r="P68" s="169"/>
      <c r="Q68" s="169"/>
      <c r="R68" s="169"/>
      <c r="S68" s="37"/>
      <c r="T68" s="37"/>
      <c r="U68" s="37"/>
      <c r="V68" s="37"/>
      <c r="W68" s="37"/>
      <c r="X68" s="37"/>
      <c r="Y68" s="37"/>
      <c r="Z68" s="38"/>
    </row>
    <row r="69" spans="1:27" s="1" customFormat="1" ht="15.75">
      <c r="A69" s="208" t="s">
        <v>23</v>
      </c>
      <c r="B69" s="208"/>
      <c r="C69" s="169"/>
      <c r="D69" s="169"/>
      <c r="E69" s="169"/>
      <c r="F69" s="169"/>
      <c r="G69" s="169"/>
      <c r="H69" s="169"/>
      <c r="I69" s="169"/>
      <c r="J69" s="169"/>
      <c r="K69" s="169"/>
      <c r="L69" s="169"/>
      <c r="M69" s="169"/>
      <c r="N69" s="169"/>
      <c r="O69" s="169"/>
      <c r="P69" s="169"/>
      <c r="Q69" s="169"/>
      <c r="R69" s="169"/>
      <c r="S69" s="37"/>
      <c r="T69" s="37"/>
      <c r="U69" s="37"/>
      <c r="V69" s="37"/>
      <c r="W69" s="37"/>
      <c r="X69" s="37"/>
      <c r="Y69" s="37"/>
      <c r="Z69" s="38"/>
    </row>
    <row r="70" spans="1:27" s="1" customFormat="1" ht="15.75">
      <c r="A70" s="212" t="s">
        <v>18</v>
      </c>
      <c r="B70" s="212"/>
      <c r="C70" s="169"/>
      <c r="D70" s="169"/>
      <c r="E70" s="169"/>
      <c r="F70" s="169"/>
      <c r="G70" s="169"/>
      <c r="H70" s="169"/>
      <c r="I70" s="169"/>
      <c r="J70" s="169"/>
      <c r="K70" s="169"/>
      <c r="L70" s="169"/>
      <c r="M70" s="169"/>
      <c r="N70" s="169"/>
      <c r="O70" s="169"/>
      <c r="P70" s="169"/>
      <c r="Q70" s="169"/>
      <c r="R70" s="169"/>
      <c r="S70" s="37"/>
      <c r="T70" s="37"/>
      <c r="U70" s="37"/>
      <c r="V70" s="37"/>
      <c r="W70" s="37"/>
      <c r="X70" s="37"/>
      <c r="Y70" s="37"/>
      <c r="Z70" s="38"/>
    </row>
    <row r="71" spans="1:27" s="1" customFormat="1" ht="15.75">
      <c r="A71" s="213" t="s">
        <v>52</v>
      </c>
      <c r="B71" s="213"/>
      <c r="C71" s="169"/>
      <c r="D71" s="169"/>
      <c r="E71" s="169"/>
      <c r="F71" s="169"/>
      <c r="G71" s="169"/>
      <c r="H71" s="169"/>
      <c r="I71" s="169"/>
      <c r="J71" s="169"/>
      <c r="K71" s="169"/>
      <c r="L71" s="169"/>
      <c r="M71" s="169"/>
      <c r="N71" s="169"/>
      <c r="O71" s="169"/>
      <c r="P71" s="169"/>
      <c r="Q71" s="169"/>
      <c r="R71" s="169"/>
      <c r="S71" s="37"/>
      <c r="T71" s="37"/>
      <c r="U71" s="37"/>
      <c r="V71" s="37"/>
      <c r="W71" s="37"/>
      <c r="X71" s="37"/>
      <c r="Y71" s="37"/>
      <c r="Z71" s="38"/>
    </row>
    <row r="72" spans="1:27" s="1" customFormat="1" ht="15.75">
      <c r="A72" s="213" t="s">
        <v>53</v>
      </c>
      <c r="B72" s="213"/>
      <c r="C72" s="169"/>
      <c r="D72" s="169"/>
      <c r="E72" s="169"/>
      <c r="F72" s="169"/>
      <c r="G72" s="169"/>
      <c r="H72" s="169"/>
      <c r="I72" s="169"/>
      <c r="J72" s="169"/>
      <c r="K72" s="169"/>
      <c r="L72" s="169"/>
      <c r="M72" s="169"/>
      <c r="N72" s="169"/>
      <c r="O72" s="169"/>
      <c r="P72" s="169"/>
      <c r="Q72" s="169"/>
      <c r="R72" s="169"/>
      <c r="S72" s="37"/>
      <c r="T72" s="37"/>
      <c r="U72" s="37"/>
      <c r="V72" s="37"/>
      <c r="W72" s="37"/>
      <c r="X72" s="37"/>
      <c r="Y72" s="37"/>
      <c r="Z72" s="38"/>
    </row>
    <row r="73" spans="1:27" s="1" customFormat="1" ht="15.75">
      <c r="A73" s="213" t="s">
        <v>65</v>
      </c>
      <c r="B73" s="213"/>
      <c r="C73" s="169"/>
      <c r="D73" s="169"/>
      <c r="E73" s="169"/>
      <c r="F73" s="169"/>
      <c r="G73" s="169"/>
      <c r="H73" s="169"/>
      <c r="I73" s="169"/>
      <c r="J73" s="169"/>
      <c r="K73" s="169"/>
      <c r="L73" s="169"/>
      <c r="M73" s="169"/>
      <c r="N73" s="169"/>
      <c r="O73" s="169"/>
      <c r="P73" s="169"/>
      <c r="Q73" s="169"/>
      <c r="R73" s="169"/>
      <c r="S73" s="37"/>
      <c r="T73" s="37"/>
      <c r="U73" s="37"/>
      <c r="V73" s="37"/>
      <c r="W73" s="37"/>
      <c r="X73" s="37"/>
      <c r="Y73" s="37"/>
      <c r="Z73" s="38"/>
    </row>
    <row r="74" spans="1:27" s="1" customFormat="1" ht="15.75">
      <c r="A74" s="214" t="s">
        <v>6</v>
      </c>
      <c r="B74" s="214"/>
      <c r="C74" s="169"/>
      <c r="D74" s="169"/>
      <c r="E74" s="169"/>
      <c r="F74" s="169"/>
      <c r="G74" s="169"/>
      <c r="H74" s="169"/>
      <c r="I74" s="169"/>
      <c r="J74" s="169"/>
      <c r="K74" s="169"/>
      <c r="L74" s="169"/>
      <c r="M74" s="169"/>
      <c r="N74" s="169"/>
      <c r="O74" s="169"/>
      <c r="P74" s="169"/>
      <c r="Q74" s="169"/>
      <c r="R74" s="169"/>
      <c r="S74" s="37"/>
      <c r="T74" s="37"/>
      <c r="U74" s="37"/>
      <c r="V74" s="37"/>
      <c r="W74" s="37"/>
      <c r="X74" s="37"/>
      <c r="Y74" s="37"/>
      <c r="Z74" s="38"/>
    </row>
    <row r="75" spans="1:27" s="1" customFormat="1" ht="15.75">
      <c r="A75" s="208" t="s">
        <v>7</v>
      </c>
      <c r="B75" s="208"/>
      <c r="C75" s="169"/>
      <c r="D75" s="169"/>
      <c r="E75" s="169"/>
      <c r="F75" s="169"/>
      <c r="G75" s="169"/>
      <c r="H75" s="169"/>
      <c r="I75" s="169"/>
      <c r="J75" s="169"/>
      <c r="K75" s="169"/>
      <c r="L75" s="169"/>
      <c r="M75" s="169"/>
      <c r="N75" s="169"/>
      <c r="O75" s="169"/>
      <c r="P75" s="169"/>
      <c r="Q75" s="169"/>
      <c r="R75" s="169"/>
      <c r="S75" s="150"/>
      <c r="T75" s="150"/>
      <c r="U75" s="150"/>
      <c r="V75" s="150"/>
      <c r="W75" s="150"/>
      <c r="X75" s="150"/>
      <c r="Y75" s="150"/>
      <c r="Z75" s="151"/>
    </row>
    <row r="76" spans="1:27" s="1" customFormat="1" ht="15.75">
      <c r="A76" s="208" t="s">
        <v>16</v>
      </c>
      <c r="B76" s="208"/>
      <c r="C76" s="169"/>
      <c r="D76" s="169"/>
      <c r="E76" s="169"/>
      <c r="F76" s="169"/>
      <c r="G76" s="169"/>
      <c r="H76" s="169"/>
      <c r="I76" s="169"/>
      <c r="J76" s="169"/>
      <c r="K76" s="169"/>
      <c r="L76" s="169"/>
      <c r="M76" s="169"/>
      <c r="N76" s="169"/>
      <c r="O76" s="169"/>
      <c r="P76" s="169"/>
      <c r="Q76" s="169"/>
      <c r="R76" s="169"/>
      <c r="S76" s="150"/>
      <c r="T76" s="150"/>
      <c r="U76" s="150"/>
      <c r="V76" s="150"/>
      <c r="W76" s="150"/>
      <c r="X76" s="150"/>
      <c r="Y76" s="150"/>
      <c r="Z76" s="151"/>
    </row>
    <row r="77" spans="1:27" s="1" customFormat="1">
      <c r="A77" s="149"/>
      <c r="B77" s="151"/>
      <c r="C77" s="155"/>
      <c r="D77" s="156"/>
      <c r="E77" s="155"/>
      <c r="F77" s="156"/>
      <c r="G77" s="155"/>
      <c r="H77" s="156"/>
      <c r="I77" s="155"/>
      <c r="J77" s="156"/>
      <c r="K77" s="155"/>
      <c r="L77" s="157"/>
      <c r="M77" s="157"/>
      <c r="N77" s="157"/>
      <c r="O77" s="157"/>
      <c r="P77" s="157"/>
      <c r="Q77" s="157"/>
      <c r="R77" s="156"/>
      <c r="S77" s="149"/>
      <c r="T77" s="150"/>
      <c r="U77" s="150"/>
      <c r="V77" s="150"/>
      <c r="W77" s="150"/>
      <c r="X77" s="150"/>
      <c r="Y77" s="150"/>
      <c r="Z77" s="151"/>
    </row>
    <row r="78" spans="1:27" s="1" customFormat="1">
      <c r="A78" s="39" t="s">
        <v>29</v>
      </c>
      <c r="B78" s="39"/>
      <c r="C78" s="33"/>
      <c r="D78" s="34"/>
      <c r="E78" s="33"/>
      <c r="F78" s="34"/>
      <c r="G78" s="33"/>
      <c r="H78" s="34"/>
      <c r="I78" s="33"/>
      <c r="J78" s="34"/>
      <c r="K78" s="33"/>
      <c r="L78" s="35"/>
      <c r="M78" s="35"/>
      <c r="N78" s="35"/>
      <c r="O78" s="35"/>
      <c r="P78" s="35"/>
      <c r="Q78" s="35"/>
      <c r="R78" s="34"/>
      <c r="S78" s="36"/>
      <c r="T78" s="37"/>
      <c r="U78" s="37"/>
      <c r="V78" s="37"/>
      <c r="W78" s="37"/>
      <c r="X78" s="37"/>
      <c r="Y78" s="37"/>
      <c r="Z78" s="38"/>
    </row>
    <row r="79" spans="1:27" s="1" customFormat="1">
      <c r="A79" s="42" t="s">
        <v>36</v>
      </c>
      <c r="B79" s="42"/>
      <c r="C79" s="33"/>
      <c r="D79" s="34"/>
      <c r="E79" s="33"/>
      <c r="F79" s="34"/>
      <c r="G79" s="33"/>
      <c r="H79" s="34"/>
      <c r="I79" s="33"/>
      <c r="J79" s="34"/>
      <c r="K79" s="33"/>
      <c r="L79" s="35"/>
      <c r="M79" s="35"/>
      <c r="N79" s="35"/>
      <c r="O79" s="35"/>
      <c r="P79" s="35"/>
      <c r="Q79" s="35"/>
      <c r="R79" s="34"/>
      <c r="S79" s="36"/>
      <c r="T79" s="37"/>
      <c r="U79" s="37"/>
      <c r="V79" s="37"/>
      <c r="W79" s="37"/>
      <c r="X79" s="37"/>
      <c r="Y79" s="37"/>
      <c r="Z79" s="38"/>
    </row>
    <row r="80" spans="1:27" s="1" customFormat="1">
      <c r="A80" s="40" t="s">
        <v>37</v>
      </c>
      <c r="B80" s="40"/>
      <c r="C80" s="33"/>
      <c r="D80" s="34"/>
      <c r="E80" s="33"/>
      <c r="F80" s="34"/>
      <c r="G80" s="33"/>
      <c r="H80" s="34"/>
      <c r="I80" s="33"/>
      <c r="J80" s="34"/>
      <c r="K80" s="33"/>
      <c r="L80" s="35"/>
      <c r="M80" s="35"/>
      <c r="N80" s="35"/>
      <c r="O80" s="35"/>
      <c r="P80" s="35"/>
      <c r="Q80" s="35"/>
      <c r="R80" s="34"/>
      <c r="S80" s="36"/>
      <c r="T80" s="37"/>
      <c r="U80" s="37"/>
      <c r="V80" s="37"/>
      <c r="W80" s="37"/>
      <c r="X80" s="37"/>
      <c r="Y80" s="37"/>
      <c r="Z80" s="38"/>
    </row>
    <row r="81" spans="1:27" s="2" customFormat="1">
      <c r="A81" s="152"/>
      <c r="B81" s="154"/>
      <c r="C81" s="167"/>
      <c r="D81" s="168"/>
      <c r="E81" s="167"/>
      <c r="F81" s="168"/>
      <c r="G81" s="167"/>
      <c r="H81" s="168"/>
      <c r="I81" s="167"/>
      <c r="J81" s="168"/>
      <c r="K81" s="167"/>
      <c r="L81" s="179"/>
      <c r="M81" s="179"/>
      <c r="N81" s="179"/>
      <c r="O81" s="179"/>
      <c r="P81" s="179"/>
      <c r="Q81" s="179"/>
      <c r="R81" s="168"/>
      <c r="S81" s="152"/>
      <c r="T81" s="153"/>
      <c r="U81" s="153"/>
      <c r="V81" s="153"/>
      <c r="W81" s="153"/>
      <c r="X81" s="153"/>
      <c r="Y81" s="153"/>
      <c r="Z81" s="154"/>
      <c r="AA81" s="1"/>
    </row>
    <row r="82" spans="1:27" ht="18">
      <c r="A82" s="14">
        <f>S66+1</f>
        <v>45109</v>
      </c>
      <c r="B82" s="15"/>
      <c r="C82" s="12">
        <f>A82+1</f>
        <v>45110</v>
      </c>
      <c r="D82" s="13"/>
      <c r="E82" s="16" t="s">
        <v>39</v>
      </c>
      <c r="F82" s="17"/>
      <c r="G82" s="17"/>
      <c r="H82" s="17"/>
      <c r="I82" s="17"/>
      <c r="J82" s="17"/>
      <c r="K82" s="17"/>
      <c r="L82" s="17"/>
      <c r="M82" s="17"/>
      <c r="N82" s="17"/>
      <c r="O82" s="17"/>
      <c r="P82" s="17"/>
      <c r="Q82" s="17"/>
      <c r="R82" s="17"/>
      <c r="S82" s="17"/>
      <c r="T82" s="17"/>
      <c r="U82" s="17"/>
      <c r="V82" s="17"/>
      <c r="W82" s="17"/>
      <c r="X82" s="17"/>
      <c r="Y82" s="17"/>
      <c r="Z82" s="9"/>
    </row>
    <row r="83" spans="1:27" ht="15">
      <c r="A83" s="149"/>
      <c r="B83" s="151"/>
      <c r="C83" s="155"/>
      <c r="D83" s="156"/>
      <c r="E83" s="75" t="s">
        <v>40</v>
      </c>
      <c r="F83" s="76"/>
      <c r="G83" s="6"/>
      <c r="H83" s="6"/>
      <c r="I83" s="6"/>
      <c r="J83" s="6"/>
      <c r="K83" s="6"/>
      <c r="L83" s="6"/>
      <c r="M83" s="6"/>
      <c r="N83" s="6"/>
      <c r="O83" s="6"/>
      <c r="P83" s="6"/>
      <c r="Q83" s="6"/>
      <c r="R83" s="6"/>
      <c r="S83" s="6"/>
      <c r="T83" s="6"/>
      <c r="U83" s="6"/>
      <c r="V83" s="6"/>
      <c r="W83" s="6"/>
      <c r="X83" s="6"/>
      <c r="Y83" s="6"/>
      <c r="Z83" s="8"/>
    </row>
    <row r="84" spans="1:27" ht="14.25">
      <c r="A84" s="149"/>
      <c r="B84" s="151"/>
      <c r="C84" s="155"/>
      <c r="D84" s="156"/>
      <c r="E84" s="77" t="s">
        <v>41</v>
      </c>
      <c r="F84" s="73"/>
      <c r="G84" s="6"/>
      <c r="H84" s="6"/>
      <c r="I84" s="6"/>
      <c r="J84" s="6"/>
      <c r="K84" s="6"/>
      <c r="L84" s="6"/>
      <c r="M84" s="6"/>
      <c r="N84" s="6"/>
      <c r="O84" s="6"/>
      <c r="P84" s="6"/>
      <c r="Q84" s="6"/>
      <c r="R84" s="6"/>
      <c r="S84" s="6"/>
      <c r="T84" s="6"/>
      <c r="U84" s="6"/>
      <c r="V84" s="6"/>
      <c r="W84" s="6"/>
      <c r="X84" s="6"/>
      <c r="Y84" s="6"/>
      <c r="Z84" s="7"/>
    </row>
    <row r="85" spans="1:27" ht="14.25">
      <c r="A85" s="149"/>
      <c r="B85" s="151"/>
      <c r="C85" s="155"/>
      <c r="D85" s="156"/>
      <c r="E85" s="77" t="s">
        <v>42</v>
      </c>
      <c r="F85" s="73"/>
      <c r="G85" s="6"/>
      <c r="H85" s="6"/>
      <c r="I85" s="6"/>
      <c r="J85" s="6"/>
      <c r="K85" s="6"/>
      <c r="L85" s="6"/>
      <c r="M85" s="6"/>
      <c r="N85" s="6"/>
      <c r="O85" s="6"/>
      <c r="P85" s="6"/>
      <c r="Q85" s="6"/>
      <c r="R85" s="6"/>
      <c r="S85" s="6"/>
      <c r="T85" s="6"/>
      <c r="U85" s="6"/>
      <c r="V85" s="6"/>
      <c r="W85" s="6"/>
      <c r="X85" s="6"/>
      <c r="Y85" s="6"/>
      <c r="Z85" s="7"/>
    </row>
    <row r="86" spans="1:27" ht="14.25">
      <c r="A86" s="149"/>
      <c r="B86" s="151"/>
      <c r="C86" s="155"/>
      <c r="D86" s="156"/>
      <c r="E86" s="77" t="s">
        <v>43</v>
      </c>
      <c r="F86" s="73"/>
      <c r="G86" s="6"/>
      <c r="H86" s="6"/>
      <c r="I86" s="6"/>
      <c r="J86" s="6"/>
      <c r="K86" s="191" t="s">
        <v>68</v>
      </c>
      <c r="L86" s="191"/>
      <c r="M86" s="191"/>
      <c r="N86" s="191"/>
      <c r="O86" s="191"/>
      <c r="P86" s="191"/>
      <c r="Q86" s="191"/>
      <c r="R86" s="191"/>
      <c r="S86" s="191"/>
      <c r="T86" s="191"/>
      <c r="U86" s="191"/>
      <c r="V86" s="191"/>
      <c r="W86" s="191"/>
      <c r="X86" s="191"/>
      <c r="Y86" s="191"/>
      <c r="Z86" s="192"/>
    </row>
    <row r="87" spans="1:27" s="1" customFormat="1" ht="14.25">
      <c r="A87" s="152"/>
      <c r="B87" s="154"/>
      <c r="C87" s="167"/>
      <c r="D87" s="168"/>
      <c r="E87" s="78" t="s">
        <v>44</v>
      </c>
      <c r="F87" s="74"/>
      <c r="G87" s="18"/>
      <c r="H87" s="18"/>
      <c r="I87" s="18"/>
      <c r="J87" s="18"/>
      <c r="K87" s="189" t="s">
        <v>5</v>
      </c>
      <c r="L87" s="189"/>
      <c r="M87" s="189"/>
      <c r="N87" s="189"/>
      <c r="O87" s="189"/>
      <c r="P87" s="189"/>
      <c r="Q87" s="189"/>
      <c r="R87" s="189"/>
      <c r="S87" s="189"/>
      <c r="T87" s="189"/>
      <c r="U87" s="189"/>
      <c r="V87" s="189"/>
      <c r="W87" s="189"/>
      <c r="X87" s="189"/>
      <c r="Y87" s="189"/>
      <c r="Z87" s="190"/>
    </row>
  </sheetData>
  <mergeCells count="378">
    <mergeCell ref="E58:F58"/>
    <mergeCell ref="G58:H58"/>
    <mergeCell ref="I58:J58"/>
    <mergeCell ref="K58:R58"/>
    <mergeCell ref="C59:D59"/>
    <mergeCell ref="E59:F59"/>
    <mergeCell ref="G59:H59"/>
    <mergeCell ref="I59:J59"/>
    <mergeCell ref="K59:R59"/>
    <mergeCell ref="G74:H74"/>
    <mergeCell ref="I74:J74"/>
    <mergeCell ref="K74:R74"/>
    <mergeCell ref="C54:D54"/>
    <mergeCell ref="E54:F54"/>
    <mergeCell ref="G54:H54"/>
    <mergeCell ref="I54:J54"/>
    <mergeCell ref="K54:R54"/>
    <mergeCell ref="C55:D55"/>
    <mergeCell ref="E55:F55"/>
    <mergeCell ref="G55:H55"/>
    <mergeCell ref="I55:J55"/>
    <mergeCell ref="K55:R55"/>
    <mergeCell ref="C56:D56"/>
    <mergeCell ref="E56:F56"/>
    <mergeCell ref="G56:H56"/>
    <mergeCell ref="I56:J56"/>
    <mergeCell ref="K56:R56"/>
    <mergeCell ref="C57:D57"/>
    <mergeCell ref="E57:F57"/>
    <mergeCell ref="G57:H57"/>
    <mergeCell ref="I57:J57"/>
    <mergeCell ref="K57:R57"/>
    <mergeCell ref="C58:D58"/>
    <mergeCell ref="G71:H71"/>
    <mergeCell ref="I71:J71"/>
    <mergeCell ref="K71:R71"/>
    <mergeCell ref="C72:D72"/>
    <mergeCell ref="E72:F72"/>
    <mergeCell ref="G72:H72"/>
    <mergeCell ref="I72:J72"/>
    <mergeCell ref="K72:R72"/>
    <mergeCell ref="C73:D73"/>
    <mergeCell ref="E73:F73"/>
    <mergeCell ref="G73:H73"/>
    <mergeCell ref="I73:J73"/>
    <mergeCell ref="K73:R73"/>
    <mergeCell ref="G68:H68"/>
    <mergeCell ref="I68:J68"/>
    <mergeCell ref="K68:R68"/>
    <mergeCell ref="C69:D69"/>
    <mergeCell ref="E69:F69"/>
    <mergeCell ref="G69:H69"/>
    <mergeCell ref="I69:J69"/>
    <mergeCell ref="K69:R69"/>
    <mergeCell ref="C70:D70"/>
    <mergeCell ref="E70:F70"/>
    <mergeCell ref="G70:H70"/>
    <mergeCell ref="I70:J70"/>
    <mergeCell ref="K70:R70"/>
    <mergeCell ref="A68:B68"/>
    <mergeCell ref="A69:B69"/>
    <mergeCell ref="A70:B70"/>
    <mergeCell ref="A71:B71"/>
    <mergeCell ref="A72:B72"/>
    <mergeCell ref="A73:B73"/>
    <mergeCell ref="A74:B74"/>
    <mergeCell ref="C68:D68"/>
    <mergeCell ref="E68:F68"/>
    <mergeCell ref="C71:D71"/>
    <mergeCell ref="E71:F71"/>
    <mergeCell ref="C74:D74"/>
    <mergeCell ref="E74:F74"/>
    <mergeCell ref="E42:F42"/>
    <mergeCell ref="G42:H42"/>
    <mergeCell ref="I42:J42"/>
    <mergeCell ref="K42:R42"/>
    <mergeCell ref="C43:D43"/>
    <mergeCell ref="E43:F43"/>
    <mergeCell ref="G43:H43"/>
    <mergeCell ref="I43:J43"/>
    <mergeCell ref="K43:R43"/>
    <mergeCell ref="A57:B57"/>
    <mergeCell ref="A58:B58"/>
    <mergeCell ref="A59:B59"/>
    <mergeCell ref="C38:D38"/>
    <mergeCell ref="E38:F38"/>
    <mergeCell ref="G38:H38"/>
    <mergeCell ref="I38:J38"/>
    <mergeCell ref="K38:R38"/>
    <mergeCell ref="C39:D39"/>
    <mergeCell ref="E39:F39"/>
    <mergeCell ref="G39:H39"/>
    <mergeCell ref="I39:J39"/>
    <mergeCell ref="K39:R39"/>
    <mergeCell ref="C40:D40"/>
    <mergeCell ref="E40:F40"/>
    <mergeCell ref="G40:H40"/>
    <mergeCell ref="I40:J40"/>
    <mergeCell ref="K40:R40"/>
    <mergeCell ref="C41:D41"/>
    <mergeCell ref="E41:F41"/>
    <mergeCell ref="G41:H41"/>
    <mergeCell ref="I41:J41"/>
    <mergeCell ref="K41:R41"/>
    <mergeCell ref="C42:D42"/>
    <mergeCell ref="A38:B38"/>
    <mergeCell ref="A39:B39"/>
    <mergeCell ref="A40:B40"/>
    <mergeCell ref="A41:B41"/>
    <mergeCell ref="A42:B42"/>
    <mergeCell ref="A43:B43"/>
    <mergeCell ref="A54:B54"/>
    <mergeCell ref="A55:B55"/>
    <mergeCell ref="A56:B56"/>
    <mergeCell ref="A44:B44"/>
    <mergeCell ref="C29:D29"/>
    <mergeCell ref="E29:F29"/>
    <mergeCell ref="G29:H29"/>
    <mergeCell ref="I29:J29"/>
    <mergeCell ref="K29:R29"/>
    <mergeCell ref="C30:D30"/>
    <mergeCell ref="E30:F30"/>
    <mergeCell ref="G30:H30"/>
    <mergeCell ref="I30:J30"/>
    <mergeCell ref="K30:R30"/>
    <mergeCell ref="K26:R26"/>
    <mergeCell ref="C27:D27"/>
    <mergeCell ref="E27:F27"/>
    <mergeCell ref="G27:H27"/>
    <mergeCell ref="I27:J27"/>
    <mergeCell ref="K27:R27"/>
    <mergeCell ref="C28:D28"/>
    <mergeCell ref="E28:F28"/>
    <mergeCell ref="G28:H28"/>
    <mergeCell ref="I28:J28"/>
    <mergeCell ref="K28:R28"/>
    <mergeCell ref="A15:B15"/>
    <mergeCell ref="C15:D15"/>
    <mergeCell ref="E15:F15"/>
    <mergeCell ref="G15:H15"/>
    <mergeCell ref="I15:J15"/>
    <mergeCell ref="K15:R15"/>
    <mergeCell ref="A24:B24"/>
    <mergeCell ref="A25:B25"/>
    <mergeCell ref="A26:B26"/>
    <mergeCell ref="A22:B22"/>
    <mergeCell ref="C22:D22"/>
    <mergeCell ref="E22:F22"/>
    <mergeCell ref="G22:H22"/>
    <mergeCell ref="I22:J22"/>
    <mergeCell ref="K22:R22"/>
    <mergeCell ref="C24:D24"/>
    <mergeCell ref="E24:F24"/>
    <mergeCell ref="G24:H24"/>
    <mergeCell ref="I24:J24"/>
    <mergeCell ref="K24:R24"/>
    <mergeCell ref="C25:D25"/>
    <mergeCell ref="E25:F25"/>
    <mergeCell ref="G25:H25"/>
    <mergeCell ref="I25:J25"/>
    <mergeCell ref="A86:B86"/>
    <mergeCell ref="C86:D86"/>
    <mergeCell ref="K86:Z86"/>
    <mergeCell ref="A87:B87"/>
    <mergeCell ref="C87:D87"/>
    <mergeCell ref="K87:Z87"/>
    <mergeCell ref="S81:Z81"/>
    <mergeCell ref="A83:B83"/>
    <mergeCell ref="C83:D83"/>
    <mergeCell ref="A84:B84"/>
    <mergeCell ref="C84:D84"/>
    <mergeCell ref="A85:B85"/>
    <mergeCell ref="C85:D85"/>
    <mergeCell ref="A81:B81"/>
    <mergeCell ref="C81:D81"/>
    <mergeCell ref="E81:F81"/>
    <mergeCell ref="G81:H81"/>
    <mergeCell ref="I81:J81"/>
    <mergeCell ref="K81:R81"/>
    <mergeCell ref="A75:B75"/>
    <mergeCell ref="C75:D75"/>
    <mergeCell ref="E75:F75"/>
    <mergeCell ref="G75:H75"/>
    <mergeCell ref="I75:J75"/>
    <mergeCell ref="K75:R75"/>
    <mergeCell ref="S75:Z75"/>
    <mergeCell ref="S76:Z76"/>
    <mergeCell ref="A77:B77"/>
    <mergeCell ref="C77:D77"/>
    <mergeCell ref="E77:F77"/>
    <mergeCell ref="G77:H77"/>
    <mergeCell ref="I77:J77"/>
    <mergeCell ref="K77:R77"/>
    <mergeCell ref="S77:Z77"/>
    <mergeCell ref="A76:B76"/>
    <mergeCell ref="C76:D76"/>
    <mergeCell ref="E76:F76"/>
    <mergeCell ref="G76:H76"/>
    <mergeCell ref="I76:J76"/>
    <mergeCell ref="K76:R76"/>
    <mergeCell ref="S65:Z65"/>
    <mergeCell ref="K66:L66"/>
    <mergeCell ref="M66:R66"/>
    <mergeCell ref="S66:T66"/>
    <mergeCell ref="U66:Z66"/>
    <mergeCell ref="A67:B67"/>
    <mergeCell ref="C67:D67"/>
    <mergeCell ref="E67:F67"/>
    <mergeCell ref="G67:H67"/>
    <mergeCell ref="I67:J67"/>
    <mergeCell ref="A65:B65"/>
    <mergeCell ref="C65:D65"/>
    <mergeCell ref="E65:F65"/>
    <mergeCell ref="G65:H65"/>
    <mergeCell ref="I65:J65"/>
    <mergeCell ref="K65:R65"/>
    <mergeCell ref="K67:R67"/>
    <mergeCell ref="S67:Z67"/>
    <mergeCell ref="A60:B60"/>
    <mergeCell ref="C60:D60"/>
    <mergeCell ref="E60:F60"/>
    <mergeCell ref="G60:H60"/>
    <mergeCell ref="I60:J60"/>
    <mergeCell ref="K60:R60"/>
    <mergeCell ref="S60:Z60"/>
    <mergeCell ref="S61:Z61"/>
    <mergeCell ref="C64:D64"/>
    <mergeCell ref="E64:F64"/>
    <mergeCell ref="G64:H64"/>
    <mergeCell ref="I64:J64"/>
    <mergeCell ref="K64:R64"/>
    <mergeCell ref="S64:Z64"/>
    <mergeCell ref="A61:B61"/>
    <mergeCell ref="C61:D61"/>
    <mergeCell ref="E61:F61"/>
    <mergeCell ref="G61:H61"/>
    <mergeCell ref="I61:J61"/>
    <mergeCell ref="K61:R61"/>
    <mergeCell ref="S51:Z51"/>
    <mergeCell ref="K52:L52"/>
    <mergeCell ref="M52:R52"/>
    <mergeCell ref="S52:T52"/>
    <mergeCell ref="U52:Z52"/>
    <mergeCell ref="A53:B53"/>
    <mergeCell ref="C53:D53"/>
    <mergeCell ref="E53:F53"/>
    <mergeCell ref="G53:H53"/>
    <mergeCell ref="I53:J53"/>
    <mergeCell ref="A51:B51"/>
    <mergeCell ref="C51:D51"/>
    <mergeCell ref="E51:F51"/>
    <mergeCell ref="G51:H51"/>
    <mergeCell ref="I51:J51"/>
    <mergeCell ref="K51:R51"/>
    <mergeCell ref="K53:R53"/>
    <mergeCell ref="S53:Z53"/>
    <mergeCell ref="C44:D44"/>
    <mergeCell ref="E44:F44"/>
    <mergeCell ref="G44:H44"/>
    <mergeCell ref="I44:J44"/>
    <mergeCell ref="K44:R44"/>
    <mergeCell ref="S44:Z44"/>
    <mergeCell ref="S45:Z45"/>
    <mergeCell ref="A46:B46"/>
    <mergeCell ref="C46:D46"/>
    <mergeCell ref="E46:F46"/>
    <mergeCell ref="G46:H46"/>
    <mergeCell ref="I46:J46"/>
    <mergeCell ref="K46:R46"/>
    <mergeCell ref="S46:Z46"/>
    <mergeCell ref="A45:B45"/>
    <mergeCell ref="C45:D45"/>
    <mergeCell ref="E45:F45"/>
    <mergeCell ref="G45:H45"/>
    <mergeCell ref="I45:J45"/>
    <mergeCell ref="K45:R45"/>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S22:Z22"/>
    <mergeCell ref="S23:Z23"/>
    <mergeCell ref="A31:B31"/>
    <mergeCell ref="C31:D31"/>
    <mergeCell ref="E31:F31"/>
    <mergeCell ref="G31:H31"/>
    <mergeCell ref="I31:J31"/>
    <mergeCell ref="K31:R31"/>
    <mergeCell ref="S31:Z31"/>
    <mergeCell ref="A23:B23"/>
    <mergeCell ref="C23:D23"/>
    <mergeCell ref="E23:F23"/>
    <mergeCell ref="G23:H23"/>
    <mergeCell ref="I23:J23"/>
    <mergeCell ref="K23:R23"/>
    <mergeCell ref="A27:B27"/>
    <mergeCell ref="A28:B28"/>
    <mergeCell ref="A29:B29"/>
    <mergeCell ref="A30:B30"/>
    <mergeCell ref="K25:R25"/>
    <mergeCell ref="C26:D26"/>
    <mergeCell ref="E26:F26"/>
    <mergeCell ref="G26:H26"/>
    <mergeCell ref="I26:J26"/>
    <mergeCell ref="S19:Z19"/>
    <mergeCell ref="K20:L20"/>
    <mergeCell ref="M20:R20"/>
    <mergeCell ref="S20:T20"/>
    <mergeCell ref="U20:Z20"/>
    <mergeCell ref="A21:B21"/>
    <mergeCell ref="C21:D21"/>
    <mergeCell ref="E21:F21"/>
    <mergeCell ref="G21:H21"/>
    <mergeCell ref="I21:J21"/>
    <mergeCell ref="A19:B19"/>
    <mergeCell ref="C19:D19"/>
    <mergeCell ref="E19:F19"/>
    <mergeCell ref="G19:H19"/>
    <mergeCell ref="I19:J19"/>
    <mergeCell ref="K19:R19"/>
    <mergeCell ref="K21:R21"/>
    <mergeCell ref="S21:Z2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20 C20 E20 G20 K20 S20 A36 C36 E36 G36 K36 S36 A52 C52 E52 G52 K52 S52 A66 C66 E66 G66 K66 S66 A82 C82">
    <cfRule type="expression" dxfId="13" priority="3">
      <formula>MONTH(A10)&lt;&gt;MONTH($A$1)</formula>
    </cfRule>
    <cfRule type="expression" dxfId="12" priority="4">
      <formula>OR(WEEKDAY(A10,1)=1,WEEKDAY(A10,1)=7)</formula>
    </cfRule>
  </conditionalFormatting>
  <conditionalFormatting sqref="I10 I20 I36 I52 I66">
    <cfRule type="expression" dxfId="11" priority="1">
      <formula>MONTH(I10)&lt;&gt;MONTH($A$1)</formula>
    </cfRule>
    <cfRule type="expression" dxfId="10" priority="2">
      <formula>OR(WEEKDAY(I10,1)=1,WEEKDAY(I10,1)=7)</formula>
    </cfRule>
  </conditionalFormatting>
  <hyperlinks>
    <hyperlink ref="K87:Z87" r:id="rId1" display="https://www.vertex42.com/calendars/" xr:uid="{00000000-0004-0000-0200-000002000000}"/>
    <hyperlink ref="K86:Z86" r:id="rId2" display="Calendar Templates by Vertex42" xr:uid="{00000000-0004-0000-0200-000001000000}"/>
    <hyperlink ref="K87" r:id="rId3" xr:uid="{00000000-0004-0000-0200-000000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C440-D5AC-4A2F-B5E1-7899C5D63F04}">
  <dimension ref="A1:F44"/>
  <sheetViews>
    <sheetView workbookViewId="0">
      <selection activeCell="E3" sqref="E3"/>
    </sheetView>
  </sheetViews>
  <sheetFormatPr defaultColWidth="9.140625" defaultRowHeight="15.75"/>
  <cols>
    <col min="1" max="1" width="53.42578125" style="59" bestFit="1" customWidth="1"/>
    <col min="2" max="2" width="18.85546875" style="59" bestFit="1" customWidth="1"/>
    <col min="3" max="3" width="26" style="59" bestFit="1" customWidth="1"/>
    <col min="4" max="4" width="22.7109375" style="59" customWidth="1"/>
    <col min="5" max="5" width="16.85546875" style="59" customWidth="1"/>
    <col min="6" max="6" width="33.85546875" style="59" customWidth="1"/>
    <col min="7" max="16384" width="9.140625" style="79"/>
  </cols>
  <sheetData>
    <row r="1" spans="1:6" ht="18">
      <c r="A1" s="215" t="s">
        <v>69</v>
      </c>
      <c r="B1" s="215"/>
      <c r="C1" s="215"/>
      <c r="D1" s="215"/>
      <c r="E1" s="215"/>
      <c r="F1" s="215"/>
    </row>
    <row r="2" spans="1:6">
      <c r="A2" s="113" t="s">
        <v>46</v>
      </c>
      <c r="B2" s="113" t="s">
        <v>47</v>
      </c>
      <c r="C2" s="113" t="s">
        <v>48</v>
      </c>
      <c r="D2" s="113" t="s">
        <v>70</v>
      </c>
      <c r="E2" s="113" t="s">
        <v>49</v>
      </c>
      <c r="F2" s="113" t="s">
        <v>50</v>
      </c>
    </row>
    <row r="3" spans="1:6" ht="15.75" customHeight="1">
      <c r="A3" s="80" t="s">
        <v>52</v>
      </c>
      <c r="B3" s="107"/>
      <c r="D3" s="59">
        <v>60</v>
      </c>
      <c r="F3" s="59" t="s">
        <v>51</v>
      </c>
    </row>
    <row r="4" spans="1:6">
      <c r="A4" s="127" t="s">
        <v>53</v>
      </c>
      <c r="B4" s="126"/>
      <c r="D4" s="59">
        <v>60</v>
      </c>
      <c r="F4" s="59" t="s">
        <v>51</v>
      </c>
    </row>
    <row r="5" spans="1:6">
      <c r="A5" s="88" t="s">
        <v>12</v>
      </c>
      <c r="B5" s="125"/>
      <c r="D5" s="59">
        <v>90</v>
      </c>
      <c r="F5" s="59" t="s">
        <v>51</v>
      </c>
    </row>
    <row r="6" spans="1:6" ht="15.75" customHeight="1">
      <c r="A6" s="80" t="s">
        <v>13</v>
      </c>
      <c r="B6" s="107"/>
      <c r="D6" s="59">
        <v>120</v>
      </c>
      <c r="F6" s="59" t="s">
        <v>51</v>
      </c>
    </row>
    <row r="7" spans="1:6" ht="15.75" customHeight="1">
      <c r="A7" s="81" t="s">
        <v>9</v>
      </c>
      <c r="B7" s="107"/>
      <c r="D7" s="59">
        <v>60</v>
      </c>
      <c r="F7" s="59" t="s">
        <v>51</v>
      </c>
    </row>
    <row r="8" spans="1:6" ht="15.75" customHeight="1">
      <c r="A8" s="81" t="s">
        <v>63</v>
      </c>
      <c r="B8" s="107"/>
      <c r="D8" s="59">
        <v>60</v>
      </c>
      <c r="F8" s="59" t="s">
        <v>51</v>
      </c>
    </row>
    <row r="9" spans="1:6" ht="15.75" customHeight="1">
      <c r="A9" s="124" t="s">
        <v>18</v>
      </c>
      <c r="B9" s="125"/>
      <c r="D9" s="59">
        <v>90</v>
      </c>
      <c r="F9" s="59" t="s">
        <v>51</v>
      </c>
    </row>
    <row r="10" spans="1:6" ht="15.75" customHeight="1">
      <c r="A10" s="81" t="s">
        <v>20</v>
      </c>
      <c r="B10" s="107"/>
      <c r="D10" s="59">
        <v>90</v>
      </c>
      <c r="F10" s="59" t="s">
        <v>51</v>
      </c>
    </row>
    <row r="11" spans="1:6" ht="15.75" customHeight="1">
      <c r="A11" s="81" t="s">
        <v>17</v>
      </c>
      <c r="B11" s="107"/>
      <c r="D11" s="59">
        <v>120</v>
      </c>
      <c r="F11" s="59" t="s">
        <v>51</v>
      </c>
    </row>
    <row r="12" spans="1:6" ht="15.75" customHeight="1">
      <c r="A12" s="81" t="s">
        <v>19</v>
      </c>
      <c r="B12" s="107"/>
      <c r="D12" s="59">
        <v>60</v>
      </c>
      <c r="F12" s="59" t="s">
        <v>51</v>
      </c>
    </row>
    <row r="13" spans="1:6" ht="15.75" customHeight="1">
      <c r="A13" s="81" t="s">
        <v>14</v>
      </c>
      <c r="B13" s="107"/>
      <c r="D13" s="59">
        <v>60</v>
      </c>
      <c r="F13" s="59" t="s">
        <v>51</v>
      </c>
    </row>
    <row r="14" spans="1:6" ht="15.75" customHeight="1">
      <c r="A14" s="123" t="s">
        <v>6</v>
      </c>
      <c r="B14" s="126"/>
      <c r="D14" s="59">
        <v>90</v>
      </c>
      <c r="F14" s="59" t="s">
        <v>51</v>
      </c>
    </row>
    <row r="15" spans="1:6" ht="15.75" customHeight="1">
      <c r="A15" s="81" t="s">
        <v>7</v>
      </c>
      <c r="B15" s="107"/>
      <c r="D15" s="59">
        <v>90</v>
      </c>
      <c r="F15" s="59" t="s">
        <v>51</v>
      </c>
    </row>
    <row r="16" spans="1:6" ht="15.75" customHeight="1">
      <c r="A16" s="81" t="s">
        <v>64</v>
      </c>
      <c r="B16" s="107"/>
      <c r="D16" s="59">
        <v>60</v>
      </c>
      <c r="F16" s="59" t="s">
        <v>51</v>
      </c>
    </row>
    <row r="17" spans="1:6" ht="15.75" customHeight="1">
      <c r="A17" s="82" t="s">
        <v>12</v>
      </c>
      <c r="B17" s="107"/>
      <c r="D17" s="59">
        <v>90</v>
      </c>
      <c r="F17" s="59" t="s">
        <v>51</v>
      </c>
    </row>
    <row r="18" spans="1:6" ht="15.75" customHeight="1">
      <c r="A18" s="82" t="s">
        <v>23</v>
      </c>
      <c r="B18" s="107"/>
      <c r="D18" s="59">
        <v>120</v>
      </c>
      <c r="F18" s="59" t="s">
        <v>51</v>
      </c>
    </row>
    <row r="19" spans="1:6" ht="15.75" customHeight="1">
      <c r="A19" s="82" t="s">
        <v>52</v>
      </c>
      <c r="B19" s="107"/>
      <c r="D19" s="59">
        <v>60</v>
      </c>
      <c r="F19" s="59" t="s">
        <v>51</v>
      </c>
    </row>
    <row r="20" spans="1:6" ht="15.75" customHeight="1">
      <c r="A20" s="82" t="s">
        <v>8</v>
      </c>
      <c r="B20" s="107"/>
      <c r="D20" s="59">
        <v>90</v>
      </c>
      <c r="F20" s="59" t="s">
        <v>51</v>
      </c>
    </row>
    <row r="21" spans="1:6" ht="15.75" customHeight="1">
      <c r="A21" s="82" t="s">
        <v>13</v>
      </c>
      <c r="B21" s="107"/>
      <c r="D21" s="59">
        <v>120</v>
      </c>
      <c r="F21" s="59" t="s">
        <v>51</v>
      </c>
    </row>
    <row r="22" spans="1:6" ht="15.75" customHeight="1">
      <c r="A22" s="82" t="s">
        <v>14</v>
      </c>
      <c r="B22" s="107"/>
      <c r="D22" s="59">
        <v>60</v>
      </c>
      <c r="F22" s="59" t="s">
        <v>51</v>
      </c>
    </row>
    <row r="23" spans="1:6" ht="15.75" customHeight="1">
      <c r="A23" s="82" t="s">
        <v>64</v>
      </c>
      <c r="B23" s="107"/>
      <c r="D23" s="59">
        <v>60</v>
      </c>
      <c r="F23" s="59" t="s">
        <v>51</v>
      </c>
    </row>
    <row r="24" spans="1:6" ht="15.75" customHeight="1">
      <c r="A24" s="128" t="s">
        <v>53</v>
      </c>
      <c r="B24" s="126"/>
      <c r="D24" s="59">
        <v>60</v>
      </c>
      <c r="F24" s="59" t="s">
        <v>51</v>
      </c>
    </row>
    <row r="25" spans="1:6">
      <c r="A25" s="82" t="s">
        <v>7</v>
      </c>
      <c r="B25" s="107"/>
      <c r="D25" s="59">
        <v>90</v>
      </c>
      <c r="F25" s="59" t="s">
        <v>51</v>
      </c>
    </row>
    <row r="26" spans="1:6">
      <c r="A26" s="82" t="s">
        <v>16</v>
      </c>
      <c r="B26" s="107"/>
      <c r="D26" s="59">
        <v>60</v>
      </c>
      <c r="F26" s="59" t="s">
        <v>51</v>
      </c>
    </row>
    <row r="27" spans="1:6" ht="15.75" customHeight="1">
      <c r="A27" s="122" t="s">
        <v>65</v>
      </c>
      <c r="B27" s="107"/>
      <c r="D27" s="59">
        <v>60</v>
      </c>
      <c r="F27" s="59" t="s">
        <v>51</v>
      </c>
    </row>
    <row r="28" spans="1:6" ht="15.75" customHeight="1">
      <c r="A28" s="122" t="s">
        <v>17</v>
      </c>
      <c r="B28" s="107"/>
      <c r="D28" s="59">
        <v>120</v>
      </c>
      <c r="F28" s="59" t="s">
        <v>51</v>
      </c>
    </row>
    <row r="29" spans="1:6" ht="15.75" customHeight="1">
      <c r="A29" s="122" t="s">
        <v>63</v>
      </c>
      <c r="B29" s="107"/>
      <c r="D29" s="59">
        <v>60</v>
      </c>
      <c r="F29" s="59" t="s">
        <v>51</v>
      </c>
    </row>
    <row r="30" spans="1:6" ht="15.75" customHeight="1">
      <c r="A30" s="122" t="s">
        <v>19</v>
      </c>
      <c r="B30" s="107"/>
      <c r="D30" s="59">
        <v>60</v>
      </c>
      <c r="F30" s="59" t="s">
        <v>51</v>
      </c>
    </row>
    <row r="31" spans="1:6" ht="15.75" customHeight="1">
      <c r="A31" s="122" t="s">
        <v>14</v>
      </c>
      <c r="B31" s="107"/>
      <c r="D31" s="59">
        <v>60</v>
      </c>
      <c r="F31" s="59" t="s">
        <v>51</v>
      </c>
    </row>
    <row r="32" spans="1:6" ht="15.75" customHeight="1">
      <c r="A32" s="121" t="s">
        <v>6</v>
      </c>
      <c r="B32" s="126"/>
      <c r="D32" s="59">
        <v>90</v>
      </c>
      <c r="F32" s="59" t="s">
        <v>51</v>
      </c>
    </row>
    <row r="33" spans="1:6" ht="15.75" customHeight="1">
      <c r="A33" s="122" t="s">
        <v>66</v>
      </c>
      <c r="B33" s="107"/>
      <c r="D33" s="59">
        <v>60</v>
      </c>
      <c r="F33" s="59" t="s">
        <v>51</v>
      </c>
    </row>
    <row r="34" spans="1:6" ht="15.75" customHeight="1">
      <c r="A34" s="122" t="s">
        <v>67</v>
      </c>
      <c r="B34" s="107"/>
      <c r="D34" s="59">
        <v>60</v>
      </c>
      <c r="F34" s="59" t="s">
        <v>51</v>
      </c>
    </row>
    <row r="35" spans="1:6" ht="15.75" customHeight="1">
      <c r="A35" s="118" t="s">
        <v>9</v>
      </c>
      <c r="B35" s="107"/>
      <c r="D35" s="59">
        <v>60</v>
      </c>
      <c r="F35" s="59" t="s">
        <v>51</v>
      </c>
    </row>
    <row r="36" spans="1:6">
      <c r="A36" s="118" t="s">
        <v>12</v>
      </c>
      <c r="B36" s="107"/>
      <c r="D36" s="59">
        <v>90</v>
      </c>
      <c r="F36" s="59" t="s">
        <v>51</v>
      </c>
    </row>
    <row r="37" spans="1:6">
      <c r="A37" s="118" t="s">
        <v>23</v>
      </c>
      <c r="B37" s="107"/>
      <c r="D37" s="59">
        <v>120</v>
      </c>
      <c r="F37" s="59" t="s">
        <v>51</v>
      </c>
    </row>
    <row r="38" spans="1:6" ht="15.75" customHeight="1">
      <c r="A38" s="119" t="s">
        <v>18</v>
      </c>
      <c r="B38" s="125"/>
      <c r="D38" s="59">
        <v>90</v>
      </c>
      <c r="F38" s="59" t="s">
        <v>51</v>
      </c>
    </row>
    <row r="39" spans="1:6" ht="15.75" customHeight="1">
      <c r="A39" s="118" t="s">
        <v>52</v>
      </c>
      <c r="B39" s="107"/>
      <c r="D39" s="59">
        <v>60</v>
      </c>
      <c r="F39" s="59" t="s">
        <v>51</v>
      </c>
    </row>
    <row r="40" spans="1:6" ht="15.75" customHeight="1">
      <c r="A40" s="118" t="s">
        <v>53</v>
      </c>
      <c r="B40" s="107"/>
      <c r="D40" s="59">
        <v>60</v>
      </c>
      <c r="F40" s="59" t="s">
        <v>51</v>
      </c>
    </row>
    <row r="41" spans="1:6" ht="15.75" customHeight="1">
      <c r="A41" s="118" t="s">
        <v>65</v>
      </c>
      <c r="B41" s="107"/>
      <c r="D41" s="59">
        <v>60</v>
      </c>
      <c r="F41" s="59" t="s">
        <v>51</v>
      </c>
    </row>
    <row r="42" spans="1:6" ht="15.75" customHeight="1">
      <c r="A42" s="120" t="s">
        <v>6</v>
      </c>
      <c r="B42" s="126"/>
      <c r="D42" s="59">
        <v>90</v>
      </c>
      <c r="F42" s="59" t="s">
        <v>51</v>
      </c>
    </row>
    <row r="43" spans="1:6" ht="15.75" customHeight="1">
      <c r="A43" s="118" t="s">
        <v>7</v>
      </c>
      <c r="B43" s="107"/>
      <c r="D43" s="59">
        <v>90</v>
      </c>
      <c r="F43" s="59" t="s">
        <v>51</v>
      </c>
    </row>
    <row r="44" spans="1:6" ht="15.75" customHeight="1">
      <c r="A44" s="118" t="s">
        <v>16</v>
      </c>
      <c r="B44" s="107"/>
      <c r="D44" s="59">
        <v>60</v>
      </c>
      <c r="F44" s="59" t="s">
        <v>51</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AE7E-A7C6-4B64-A501-BF9A83B512F6}">
  <dimension ref="A1:E56"/>
  <sheetViews>
    <sheetView showGridLines="0" tabSelected="1" zoomScale="90" zoomScaleNormal="90" workbookViewId="0">
      <selection activeCell="L14" sqref="L14"/>
    </sheetView>
  </sheetViews>
  <sheetFormatPr defaultColWidth="9.140625" defaultRowHeight="15.75"/>
  <cols>
    <col min="1" max="1" width="75.5703125" style="129" customWidth="1"/>
    <col min="2" max="2" width="15.85546875" style="130" customWidth="1"/>
    <col min="3" max="3" width="28" style="130" customWidth="1"/>
    <col min="4" max="4" width="26.28515625" style="130" customWidth="1"/>
    <col min="5" max="5" width="44" style="129" customWidth="1"/>
    <col min="6" max="6" width="1.7109375" style="79" customWidth="1"/>
    <col min="7" max="16384" width="9.140625" style="79"/>
  </cols>
  <sheetData>
    <row r="1" spans="1:5">
      <c r="A1" s="148"/>
      <c r="B1" s="148"/>
      <c r="C1" s="148"/>
      <c r="D1" s="148"/>
      <c r="E1" s="148"/>
    </row>
    <row r="2" spans="1:5">
      <c r="A2" s="148"/>
      <c r="B2" s="148"/>
      <c r="C2" s="148"/>
      <c r="D2" s="148"/>
      <c r="E2" s="148"/>
    </row>
    <row r="3" spans="1:5">
      <c r="A3" s="148"/>
      <c r="B3" s="148"/>
      <c r="C3" s="148"/>
      <c r="D3" s="148"/>
      <c r="E3" s="148"/>
    </row>
    <row r="4" spans="1:5">
      <c r="A4" s="148"/>
      <c r="B4" s="148"/>
      <c r="C4" s="148"/>
      <c r="D4" s="148"/>
      <c r="E4" s="148"/>
    </row>
    <row r="5" spans="1:5">
      <c r="A5" s="148"/>
      <c r="B5" s="148"/>
      <c r="C5" s="148"/>
      <c r="D5" s="148"/>
      <c r="E5" s="148"/>
    </row>
    <row r="6" spans="1:5">
      <c r="A6" s="148"/>
      <c r="B6" s="148"/>
      <c r="C6" s="148"/>
      <c r="D6" s="148"/>
      <c r="E6" s="148"/>
    </row>
    <row r="7" spans="1:5">
      <c r="A7" s="148"/>
      <c r="B7" s="148"/>
      <c r="C7" s="148"/>
      <c r="D7" s="148"/>
      <c r="E7" s="148"/>
    </row>
    <row r="8" spans="1:5">
      <c r="A8" s="148"/>
      <c r="B8" s="148"/>
      <c r="C8" s="148"/>
      <c r="D8" s="148"/>
      <c r="E8" s="148"/>
    </row>
    <row r="9" spans="1:5">
      <c r="A9" s="148"/>
      <c r="B9" s="148"/>
      <c r="C9" s="148"/>
      <c r="D9" s="148"/>
      <c r="E9" s="148"/>
    </row>
    <row r="10" spans="1:5" ht="36.75" customHeight="1">
      <c r="A10" s="148"/>
      <c r="B10" s="148"/>
      <c r="C10" s="148"/>
      <c r="D10" s="148"/>
      <c r="E10" s="148"/>
    </row>
    <row r="11" spans="1:5" ht="35.25" customHeight="1">
      <c r="A11" s="131" t="s">
        <v>71</v>
      </c>
      <c r="B11" s="132" t="s">
        <v>72</v>
      </c>
      <c r="C11" s="132" t="s">
        <v>73</v>
      </c>
      <c r="D11" s="132" t="s">
        <v>70</v>
      </c>
      <c r="E11" s="133" t="s">
        <v>74</v>
      </c>
    </row>
    <row r="12" spans="1:5" ht="55.5" customHeight="1">
      <c r="A12" s="141" t="s">
        <v>75</v>
      </c>
      <c r="B12" s="139">
        <v>46174</v>
      </c>
      <c r="C12" s="140">
        <v>0.41666666666666669</v>
      </c>
      <c r="D12" s="137">
        <v>60</v>
      </c>
      <c r="E12" s="145" t="s">
        <v>76</v>
      </c>
    </row>
    <row r="13" spans="1:5" ht="55.5" customHeight="1">
      <c r="A13" s="141" t="s">
        <v>77</v>
      </c>
      <c r="B13" s="134">
        <v>46174</v>
      </c>
      <c r="C13" s="135">
        <v>0.45833333333333331</v>
      </c>
      <c r="D13" s="136">
        <v>60</v>
      </c>
      <c r="E13" s="145" t="s">
        <v>78</v>
      </c>
    </row>
    <row r="14" spans="1:5" ht="55.5" customHeight="1">
      <c r="A14" s="141" t="s">
        <v>79</v>
      </c>
      <c r="B14" s="134">
        <v>46174</v>
      </c>
      <c r="C14" s="135">
        <v>0.5</v>
      </c>
      <c r="D14" s="138">
        <v>60</v>
      </c>
      <c r="E14" s="145" t="s">
        <v>80</v>
      </c>
    </row>
    <row r="15" spans="1:5" ht="55.5" customHeight="1">
      <c r="A15" s="141" t="s">
        <v>81</v>
      </c>
      <c r="B15" s="139">
        <v>46174</v>
      </c>
      <c r="C15" s="140">
        <v>0.54166666666666663</v>
      </c>
      <c r="D15" s="137">
        <v>60</v>
      </c>
      <c r="E15" s="145" t="s">
        <v>82</v>
      </c>
    </row>
    <row r="16" spans="1:5" ht="55.5" customHeight="1">
      <c r="A16" s="141" t="s">
        <v>83</v>
      </c>
      <c r="B16" s="134">
        <v>46175</v>
      </c>
      <c r="C16" s="135">
        <v>0.45833333333333331</v>
      </c>
      <c r="D16" s="137">
        <v>60</v>
      </c>
      <c r="E16" s="145" t="s">
        <v>84</v>
      </c>
    </row>
    <row r="17" spans="1:5" ht="55.5" customHeight="1">
      <c r="A17" s="141" t="s">
        <v>85</v>
      </c>
      <c r="B17" s="134">
        <v>46175</v>
      </c>
      <c r="C17" s="135">
        <v>0.54166666666666663</v>
      </c>
      <c r="D17" s="136">
        <v>60</v>
      </c>
      <c r="E17" s="145" t="s">
        <v>86</v>
      </c>
    </row>
    <row r="18" spans="1:5" ht="55.5" customHeight="1">
      <c r="A18" s="141" t="s">
        <v>87</v>
      </c>
      <c r="B18" s="134">
        <v>46175</v>
      </c>
      <c r="C18" s="135">
        <v>0.54166666666666663</v>
      </c>
      <c r="D18" s="136">
        <v>60</v>
      </c>
      <c r="E18" s="145" t="s">
        <v>88</v>
      </c>
    </row>
    <row r="19" spans="1:5" ht="55.5" customHeight="1">
      <c r="A19" s="141" t="s">
        <v>89</v>
      </c>
      <c r="B19" s="134">
        <v>46175</v>
      </c>
      <c r="C19" s="135">
        <v>0.58333333333333337</v>
      </c>
      <c r="D19" s="137">
        <v>60</v>
      </c>
      <c r="E19" s="145" t="s">
        <v>90</v>
      </c>
    </row>
    <row r="20" spans="1:5" ht="55.5" customHeight="1">
      <c r="A20" s="141" t="s">
        <v>91</v>
      </c>
      <c r="B20" s="139">
        <v>46176</v>
      </c>
      <c r="C20" s="140">
        <v>0.45833333333333331</v>
      </c>
      <c r="D20" s="137">
        <v>60</v>
      </c>
      <c r="E20" s="145" t="s">
        <v>92</v>
      </c>
    </row>
    <row r="21" spans="1:5" ht="55.5" customHeight="1">
      <c r="A21" s="141" t="s">
        <v>93</v>
      </c>
      <c r="B21" s="139">
        <v>46177</v>
      </c>
      <c r="C21" s="140">
        <v>0.45833333333333331</v>
      </c>
      <c r="D21" s="137">
        <v>60</v>
      </c>
      <c r="E21" s="145" t="s">
        <v>94</v>
      </c>
    </row>
    <row r="22" spans="1:5" ht="55.5" customHeight="1">
      <c r="A22" s="141" t="s">
        <v>95</v>
      </c>
      <c r="B22" s="134">
        <v>46177</v>
      </c>
      <c r="C22" s="135">
        <v>0.54166666666666663</v>
      </c>
      <c r="D22" s="136">
        <v>60</v>
      </c>
      <c r="E22" s="145" t="s">
        <v>96</v>
      </c>
    </row>
    <row r="23" spans="1:5" ht="55.5" customHeight="1">
      <c r="A23" s="141" t="s">
        <v>97</v>
      </c>
      <c r="B23" s="134">
        <v>46177</v>
      </c>
      <c r="C23" s="135">
        <v>0.58333333333333337</v>
      </c>
      <c r="D23" s="137">
        <v>60</v>
      </c>
      <c r="E23" s="145" t="s">
        <v>98</v>
      </c>
    </row>
    <row r="24" spans="1:5" ht="55.5" customHeight="1">
      <c r="A24" s="141" t="s">
        <v>12</v>
      </c>
      <c r="B24" s="134">
        <v>46178</v>
      </c>
      <c r="C24" s="135">
        <v>0.41666666666666669</v>
      </c>
      <c r="D24" s="136">
        <v>60</v>
      </c>
      <c r="E24" s="145" t="s">
        <v>99</v>
      </c>
    </row>
    <row r="25" spans="1:5" ht="55.5" customHeight="1">
      <c r="A25" s="141" t="s">
        <v>100</v>
      </c>
      <c r="B25" s="134">
        <v>46178</v>
      </c>
      <c r="C25" s="135">
        <v>0.54166666666666663</v>
      </c>
      <c r="D25" s="137">
        <v>60</v>
      </c>
      <c r="E25" s="145" t="s">
        <v>101</v>
      </c>
    </row>
    <row r="26" spans="1:5" ht="55.5" customHeight="1">
      <c r="A26" s="141" t="s">
        <v>81</v>
      </c>
      <c r="B26" s="139">
        <v>46181</v>
      </c>
      <c r="C26" s="140">
        <v>0.41666666666666669</v>
      </c>
      <c r="D26" s="137">
        <v>60</v>
      </c>
      <c r="E26" s="145" t="s">
        <v>102</v>
      </c>
    </row>
    <row r="27" spans="1:5" ht="55.5" customHeight="1">
      <c r="A27" s="141" t="s">
        <v>103</v>
      </c>
      <c r="B27" s="139">
        <v>46181</v>
      </c>
      <c r="C27" s="140">
        <v>0.5</v>
      </c>
      <c r="D27" s="137">
        <v>60</v>
      </c>
      <c r="E27" s="145" t="s">
        <v>104</v>
      </c>
    </row>
    <row r="28" spans="1:5" ht="55.5" customHeight="1">
      <c r="A28" s="141" t="s">
        <v>105</v>
      </c>
      <c r="B28" s="134">
        <v>46181</v>
      </c>
      <c r="C28" s="135">
        <v>0.54166666666666663</v>
      </c>
      <c r="D28" s="136">
        <v>60</v>
      </c>
      <c r="E28" s="145" t="s">
        <v>106</v>
      </c>
    </row>
    <row r="29" spans="1:5" ht="55.5" customHeight="1">
      <c r="A29" s="141" t="s">
        <v>12</v>
      </c>
      <c r="B29" s="134">
        <v>46181</v>
      </c>
      <c r="C29" s="135">
        <v>0.58333333333333337</v>
      </c>
      <c r="D29" s="138">
        <v>60</v>
      </c>
      <c r="E29" s="145" t="s">
        <v>107</v>
      </c>
    </row>
    <row r="30" spans="1:5" ht="55.5" customHeight="1">
      <c r="A30" s="141" t="s">
        <v>93</v>
      </c>
      <c r="B30" s="139">
        <v>46182</v>
      </c>
      <c r="C30" s="140">
        <v>0.45833333333333331</v>
      </c>
      <c r="D30" s="137">
        <v>60</v>
      </c>
      <c r="E30" s="145" t="s">
        <v>108</v>
      </c>
    </row>
    <row r="31" spans="1:5" ht="55.5" customHeight="1">
      <c r="A31" s="141" t="s">
        <v>109</v>
      </c>
      <c r="B31" s="139">
        <v>46182</v>
      </c>
      <c r="C31" s="140">
        <v>0.5</v>
      </c>
      <c r="D31" s="137">
        <v>60</v>
      </c>
      <c r="E31" s="145" t="s">
        <v>110</v>
      </c>
    </row>
    <row r="32" spans="1:5" ht="55.5" customHeight="1">
      <c r="A32" s="141" t="s">
        <v>89</v>
      </c>
      <c r="B32" s="134">
        <v>46182</v>
      </c>
      <c r="C32" s="135">
        <v>0.54166666666666663</v>
      </c>
      <c r="D32" s="137">
        <v>60</v>
      </c>
      <c r="E32" s="145" t="s">
        <v>111</v>
      </c>
    </row>
    <row r="33" spans="1:5" ht="55.5" customHeight="1">
      <c r="A33" s="141" t="s">
        <v>87</v>
      </c>
      <c r="B33" s="139">
        <v>46182</v>
      </c>
      <c r="C33" s="140">
        <v>0.58333333333333337</v>
      </c>
      <c r="D33" s="137">
        <v>60</v>
      </c>
      <c r="E33" s="145" t="s">
        <v>112</v>
      </c>
    </row>
    <row r="34" spans="1:5" ht="55.5" customHeight="1">
      <c r="A34" s="141" t="s">
        <v>113</v>
      </c>
      <c r="B34" s="134">
        <v>46183</v>
      </c>
      <c r="C34" s="135">
        <v>0.45833333333333331</v>
      </c>
      <c r="D34" s="136">
        <v>60</v>
      </c>
      <c r="E34" s="145" t="s">
        <v>114</v>
      </c>
    </row>
    <row r="35" spans="1:5" ht="55.5" customHeight="1">
      <c r="A35" s="141" t="s">
        <v>115</v>
      </c>
      <c r="B35" s="134">
        <v>46184</v>
      </c>
      <c r="C35" s="135">
        <v>0.45833333333333331</v>
      </c>
      <c r="D35" s="136">
        <v>60</v>
      </c>
      <c r="E35" s="145" t="s">
        <v>116</v>
      </c>
    </row>
    <row r="36" spans="1:5" ht="55.5" customHeight="1">
      <c r="A36" s="141" t="s">
        <v>117</v>
      </c>
      <c r="B36" s="134">
        <v>46184</v>
      </c>
      <c r="C36" s="135">
        <v>0.54166666666666663</v>
      </c>
      <c r="D36" s="136">
        <v>60</v>
      </c>
      <c r="E36" s="145" t="s">
        <v>118</v>
      </c>
    </row>
    <row r="37" spans="1:5" ht="55.5" customHeight="1">
      <c r="A37" s="141" t="s">
        <v>91</v>
      </c>
      <c r="B37" s="139">
        <v>46185</v>
      </c>
      <c r="C37" s="140">
        <v>0.41666666666666669</v>
      </c>
      <c r="D37" s="137">
        <v>60</v>
      </c>
      <c r="E37" s="145" t="s">
        <v>119</v>
      </c>
    </row>
    <row r="38" spans="1:5" ht="55.5" customHeight="1">
      <c r="A38" s="141" t="s">
        <v>103</v>
      </c>
      <c r="B38" s="139">
        <v>46185</v>
      </c>
      <c r="C38" s="140">
        <v>0.54166666666666663</v>
      </c>
      <c r="D38" s="137">
        <v>60</v>
      </c>
      <c r="E38" s="145" t="s">
        <v>120</v>
      </c>
    </row>
    <row r="39" spans="1:5" ht="55.5" customHeight="1">
      <c r="A39" s="141" t="s">
        <v>121</v>
      </c>
      <c r="B39" s="134">
        <v>46188</v>
      </c>
      <c r="C39" s="135">
        <v>0.5</v>
      </c>
      <c r="D39" s="136">
        <v>60</v>
      </c>
      <c r="E39" s="145" t="s">
        <v>122</v>
      </c>
    </row>
    <row r="40" spans="1:5" ht="55.5" customHeight="1">
      <c r="A40" s="141" t="s">
        <v>81</v>
      </c>
      <c r="B40" s="139">
        <v>46188</v>
      </c>
      <c r="C40" s="140">
        <v>0.54166666666666663</v>
      </c>
      <c r="D40" s="137">
        <v>60</v>
      </c>
      <c r="E40" s="145" t="s">
        <v>123</v>
      </c>
    </row>
    <row r="41" spans="1:5" ht="55.5" customHeight="1">
      <c r="A41" s="141" t="s">
        <v>124</v>
      </c>
      <c r="B41" s="134">
        <v>46189</v>
      </c>
      <c r="C41" s="135">
        <v>0.41666666666666669</v>
      </c>
      <c r="D41" s="137">
        <v>60</v>
      </c>
      <c r="E41" s="145" t="s">
        <v>125</v>
      </c>
    </row>
    <row r="42" spans="1:5" ht="55.5" customHeight="1">
      <c r="A42" s="141" t="s">
        <v>126</v>
      </c>
      <c r="B42" s="134">
        <v>46189</v>
      </c>
      <c r="C42" s="135">
        <v>0.54166666666666663</v>
      </c>
      <c r="D42" s="137">
        <v>60</v>
      </c>
      <c r="E42" s="145" t="s">
        <v>127</v>
      </c>
    </row>
    <row r="43" spans="1:5" ht="55.5" customHeight="1">
      <c r="A43" s="141" t="s">
        <v>128</v>
      </c>
      <c r="B43" s="134">
        <v>46189</v>
      </c>
      <c r="C43" s="135">
        <v>0.58333333333333337</v>
      </c>
      <c r="D43" s="136">
        <v>60</v>
      </c>
      <c r="E43" s="146" t="s">
        <v>129</v>
      </c>
    </row>
    <row r="44" spans="1:5" ht="55.5" customHeight="1">
      <c r="A44" s="141" t="s">
        <v>14</v>
      </c>
      <c r="B44" s="134">
        <v>46190</v>
      </c>
      <c r="C44" s="135">
        <v>0.45833333333333331</v>
      </c>
      <c r="D44" s="137">
        <v>60</v>
      </c>
      <c r="E44" s="145" t="s">
        <v>130</v>
      </c>
    </row>
    <row r="45" spans="1:5" ht="55.5" customHeight="1">
      <c r="A45" s="141" t="s">
        <v>17</v>
      </c>
      <c r="B45" s="134">
        <v>46190</v>
      </c>
      <c r="C45" s="135">
        <v>0.625</v>
      </c>
      <c r="D45" s="138">
        <v>60</v>
      </c>
      <c r="E45" s="145" t="s">
        <v>131</v>
      </c>
    </row>
    <row r="46" spans="1:5" ht="55.5" customHeight="1">
      <c r="A46" s="141" t="s">
        <v>132</v>
      </c>
      <c r="B46" s="139">
        <v>46191</v>
      </c>
      <c r="C46" s="140">
        <v>0.45833333333333331</v>
      </c>
      <c r="D46" s="137">
        <v>60</v>
      </c>
      <c r="E46" s="145" t="s">
        <v>133</v>
      </c>
    </row>
    <row r="47" spans="1:5" ht="55.5" customHeight="1">
      <c r="A47" s="141" t="s">
        <v>83</v>
      </c>
      <c r="B47" s="139">
        <v>46191</v>
      </c>
      <c r="C47" s="140">
        <v>0.5</v>
      </c>
      <c r="D47" s="137">
        <v>60</v>
      </c>
      <c r="E47" s="145" t="s">
        <v>134</v>
      </c>
    </row>
    <row r="48" spans="1:5" ht="55.5" customHeight="1">
      <c r="A48" s="141" t="s">
        <v>103</v>
      </c>
      <c r="B48" s="139">
        <v>46191</v>
      </c>
      <c r="C48" s="140">
        <v>0.54166666666666663</v>
      </c>
      <c r="D48" s="137">
        <v>60</v>
      </c>
      <c r="E48" s="145" t="s">
        <v>135</v>
      </c>
    </row>
    <row r="49" spans="1:5" ht="55.5" customHeight="1">
      <c r="A49" s="141" t="s">
        <v>136</v>
      </c>
      <c r="B49" s="134">
        <v>46192</v>
      </c>
      <c r="C49" s="135">
        <v>0.45833333333333331</v>
      </c>
      <c r="D49" s="137">
        <v>30</v>
      </c>
      <c r="E49" s="145" t="s">
        <v>137</v>
      </c>
    </row>
    <row r="50" spans="1:5" ht="55.5" customHeight="1">
      <c r="A50" s="141" t="s">
        <v>97</v>
      </c>
      <c r="B50" s="139">
        <v>46192</v>
      </c>
      <c r="C50" s="140">
        <v>0.5</v>
      </c>
      <c r="D50" s="137">
        <v>60</v>
      </c>
      <c r="E50" s="145" t="s">
        <v>138</v>
      </c>
    </row>
    <row r="51" spans="1:5" ht="55.5" customHeight="1">
      <c r="A51" s="141" t="s">
        <v>93</v>
      </c>
      <c r="B51" s="139">
        <v>46192</v>
      </c>
      <c r="C51" s="140">
        <v>0.54166666666666663</v>
      </c>
      <c r="D51" s="137">
        <v>60</v>
      </c>
      <c r="E51" s="145" t="s">
        <v>139</v>
      </c>
    </row>
    <row r="52" spans="1:5" ht="55.5" customHeight="1">
      <c r="A52" s="141" t="s">
        <v>115</v>
      </c>
      <c r="B52" s="134">
        <v>46195</v>
      </c>
      <c r="C52" s="135">
        <v>0.45833333333333331</v>
      </c>
      <c r="D52" s="136">
        <v>60</v>
      </c>
      <c r="E52" s="146" t="s">
        <v>140</v>
      </c>
    </row>
    <row r="53" spans="1:5" ht="55.5" customHeight="1">
      <c r="A53" s="141" t="s">
        <v>93</v>
      </c>
      <c r="B53" s="139">
        <v>46195</v>
      </c>
      <c r="C53" s="140">
        <v>0.45833333333333331</v>
      </c>
      <c r="D53" s="137">
        <v>60</v>
      </c>
      <c r="E53" s="145" t="s">
        <v>141</v>
      </c>
    </row>
    <row r="54" spans="1:5" ht="55.5" customHeight="1">
      <c r="A54" s="141" t="s">
        <v>103</v>
      </c>
      <c r="B54" s="139">
        <v>46195</v>
      </c>
      <c r="C54" s="140">
        <v>0.54166666666666663</v>
      </c>
      <c r="D54" s="137">
        <v>60</v>
      </c>
      <c r="E54" s="145" t="s">
        <v>142</v>
      </c>
    </row>
    <row r="55" spans="1:5" ht="55.5" customHeight="1">
      <c r="A55" s="141" t="s">
        <v>81</v>
      </c>
      <c r="B55" s="139">
        <v>46199</v>
      </c>
      <c r="C55" s="140">
        <v>0.45833333333333331</v>
      </c>
      <c r="D55" s="137">
        <v>60</v>
      </c>
      <c r="E55" s="145" t="s">
        <v>143</v>
      </c>
    </row>
    <row r="56" spans="1:5" ht="55.5" customHeight="1">
      <c r="A56" s="142" t="s">
        <v>113</v>
      </c>
      <c r="B56" s="143">
        <v>46199</v>
      </c>
      <c r="C56" s="144">
        <v>0.5</v>
      </c>
      <c r="D56" s="147">
        <v>60</v>
      </c>
      <c r="E56" s="145" t="s">
        <v>144</v>
      </c>
    </row>
  </sheetData>
  <mergeCells count="1">
    <mergeCell ref="A1:E10"/>
  </mergeCells>
  <phoneticPr fontId="3" type="noConversion"/>
  <hyperlinks>
    <hyperlink ref="E17" r:id="rId1" xr:uid="{61181CDF-2E7C-4063-9CFC-BFBE4EF0EFF4}"/>
    <hyperlink ref="E22" r:id="rId2" xr:uid="{02D8F623-8A41-4E4E-9334-AEE74B999FC4}"/>
    <hyperlink ref="E25" r:id="rId3" xr:uid="{A3CC0971-97A3-48BB-A133-81034B45DCC5}"/>
    <hyperlink ref="E36" r:id="rId4" xr:uid="{6EFE26BC-664C-464D-A6BB-0264775F2D3A}"/>
    <hyperlink ref="E31" r:id="rId5" xr:uid="{B5AC2783-269A-4B66-8B6A-8BC8658E107E}"/>
    <hyperlink ref="E28" r:id="rId6" xr:uid="{65260C3D-75D8-4D02-A500-47EACD018CE6}"/>
    <hyperlink ref="E38" r:id="rId7" xr:uid="{964F077D-48D3-4027-9A1F-29F4C14830B2}"/>
    <hyperlink ref="E48" r:id="rId8" xr:uid="{90468C71-41A5-4B03-86D6-112F369A21E8}"/>
    <hyperlink ref="E54" r:id="rId9" xr:uid="{7B29FAA4-6ABF-4855-942B-F4C8FF23FA69}"/>
    <hyperlink ref="E19" r:id="rId10" xr:uid="{6910E1FD-9D96-4F54-AB0E-614374BA4D86}"/>
    <hyperlink ref="E32" r:id="rId11" xr:uid="{9B2155EC-3234-49E4-915F-A77E9660D321}"/>
    <hyperlink ref="E13" r:id="rId12" xr:uid="{26BE7CF8-A51D-40AD-B9DD-70AEBC973309}"/>
    <hyperlink ref="E41" r:id="rId13" xr:uid="{CF32F3E2-3AE3-41E1-839A-34715B6F4843}"/>
    <hyperlink ref="E24" r:id="rId14" xr:uid="{8C60609A-0D1D-49BF-9F04-E2E728CB4987}"/>
    <hyperlink ref="E20" r:id="rId15" xr:uid="{E70A178C-E2CE-4A2A-A9BA-61E29067E852}"/>
    <hyperlink ref="E29" r:id="rId16" xr:uid="{2764C282-3F79-4562-8B6B-6D9F66F51D01}"/>
    <hyperlink ref="E33" r:id="rId17" xr:uid="{7C745705-2D76-4967-8B5F-9F025E0B1771}"/>
    <hyperlink ref="E18" r:id="rId18" xr:uid="{6D2CBF2C-95CF-4173-84EF-1A68A08DCDEC}"/>
    <hyperlink ref="E37" r:id="rId19" xr:uid="{A89C0BFF-B376-4C6D-AA7D-2B7BC92B3F36}"/>
    <hyperlink ref="E34" r:id="rId20" xr:uid="{198D8F18-31F6-4ECA-BC9D-FED1C91FD878}"/>
    <hyperlink ref="E56" r:id="rId21" xr:uid="{4DE5EAB1-736B-424D-9B79-2640032EE9B3}"/>
    <hyperlink ref="E52" r:id="rId22" xr:uid="{36C55490-B416-4D59-978C-C59F579985B2}"/>
    <hyperlink ref="E35" r:id="rId23" xr:uid="{2B81CDC1-544E-4E0B-9605-71CB65A489FD}"/>
    <hyperlink ref="E43" r:id="rId24" xr:uid="{C07088D3-C987-40B5-A51E-F1DDF59BC24B}"/>
    <hyperlink ref="E42" r:id="rId25" xr:uid="{2516E70B-5889-4F7D-949B-957BB5702E62}"/>
    <hyperlink ref="E39" r:id="rId26" xr:uid="{331BC6D4-4680-40F0-B4A2-BD24D6C03F05}"/>
    <hyperlink ref="E45" r:id="rId27" xr:uid="{98CC29A8-AAF2-4683-9EE0-6BB8708D40BE}"/>
    <hyperlink ref="E44" r:id="rId28" xr:uid="{9F7B278A-6B35-4868-AB71-64B8EB146432}"/>
    <hyperlink ref="E51" r:id="rId29" xr:uid="{4C764CB1-DC7E-4C95-9781-127AF9AF65E5}"/>
    <hyperlink ref="E12" r:id="rId30" xr:uid="{C2C79DF0-8AEE-461C-9EEF-BAC4FEC4CA54}"/>
    <hyperlink ref="E21" r:id="rId31" xr:uid="{035953FF-DB7B-4562-9577-60EDAA862E45}"/>
    <hyperlink ref="E23" r:id="rId32" xr:uid="{6FD24E73-1503-435B-82F7-9DC1DC2F5550}"/>
    <hyperlink ref="E46" r:id="rId33" xr:uid="{4312B005-7131-42C1-A150-4C86A44DEC33}"/>
    <hyperlink ref="E15" r:id="rId34" xr:uid="{8F61683F-AB0E-4511-A0C7-2AEB33A5145E}"/>
    <hyperlink ref="E40" r:id="rId35" xr:uid="{56DA9C02-503C-4E87-9BF1-9DF18275470E}"/>
    <hyperlink ref="E50" r:id="rId36" xr:uid="{30D38F10-6A24-401A-B2B5-C7EF0EE5462F}"/>
    <hyperlink ref="E49" r:id="rId37" xr:uid="{7FA00332-9F88-492F-BB10-BC7ECA00A82C}"/>
    <hyperlink ref="E26" r:id="rId38" xr:uid="{9545E922-F420-4317-B054-5411A2B93BAE}"/>
    <hyperlink ref="E16" r:id="rId39" xr:uid="{DCF7C63E-9343-4DBC-97DB-A380DC7B90D9}"/>
    <hyperlink ref="E47" r:id="rId40" xr:uid="{C3B7530C-B660-45F6-B97E-0607D4D4A5AF}"/>
    <hyperlink ref="E55" r:id="rId41" xr:uid="{B5A84774-E5AB-4077-B025-070224A3D475}"/>
  </hyperlinks>
  <pageMargins left="0.7" right="0.7" top="0.75" bottom="0.75" header="0.3" footer="0.3"/>
  <pageSetup orientation="portrait" r:id="rId42"/>
  <drawing r:id="rId43"/>
  <legacyDrawing r:id="rId44"/>
  <tableParts count="1">
    <tablePart r:id="rId4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1b531f2-ce73-41b2-ac80-4d7b57efe61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C5AC23BA40D841B3E9F52A2B2D8132" ma:contentTypeVersion="18" ma:contentTypeDescription="Create a new document." ma:contentTypeScope="" ma:versionID="4281d0358f41d9aaf5a1e0baeb3ecbfa">
  <xsd:schema xmlns:xsd="http://www.w3.org/2001/XMLSchema" xmlns:xs="http://www.w3.org/2001/XMLSchema" xmlns:p="http://schemas.microsoft.com/office/2006/metadata/properties" xmlns:ns3="11b531f2-ce73-41b2-ac80-4d7b57efe614" xmlns:ns4="16683234-86c0-4c11-96ea-fe27a2955205" targetNamespace="http://schemas.microsoft.com/office/2006/metadata/properties" ma:root="true" ma:fieldsID="c267ae1736cdffb4b0c69f89b0db928b" ns3:_="" ns4:_="">
    <xsd:import namespace="11b531f2-ce73-41b2-ac80-4d7b57efe614"/>
    <xsd:import namespace="16683234-86c0-4c11-96ea-fe27a295520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531f2-ce73-41b2-ac80-4d7b57efe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683234-86c0-4c11-96ea-fe27a29552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02A593-B9F8-48E4-881B-A82D1ACE4844}"/>
</file>

<file path=customXml/itemProps2.xml><?xml version="1.0" encoding="utf-8"?>
<ds:datastoreItem xmlns:ds="http://schemas.openxmlformats.org/officeDocument/2006/customXml" ds:itemID="{23F84A8C-185F-415E-AEAC-70029CC55CEC}"/>
</file>

<file path=customXml/itemProps3.xml><?xml version="1.0" encoding="utf-8"?>
<ds:datastoreItem xmlns:ds="http://schemas.openxmlformats.org/officeDocument/2006/customXml" ds:itemID="{9F634ECE-4322-4282-98B9-5D16319965A4}"/>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2022-12-28T23:42:35Z</dcterms:created>
  <dcterms:modified xsi:type="dcterms:W3CDTF">2026-05-19T14:54:27Z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2023-03-29T13:04:37Z</vt:lpwstr>
  </property>
  <property fmtid="{D5CDD505-2E9C-101B-9397-08002B2CF9AE}" pid="4" name="MSIP_Label_a8a73c85-e524-44a6-bd58-7df7ef87be8f_Method">
    <vt:lpwstr>Standard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0ae38070-e08f-46e7-a916-ca535b5adec4</vt:lpwstr>
  </property>
  <property fmtid="{D5CDD505-2E9C-101B-9397-08002B2CF9AE}" pid="8" name="MSIP_Label_a8a73c85-e524-44a6-bd58-7df7ef87be8f_ContentBits">
    <vt:lpwstr>0</vt:lpwstr>
  </property>
  <property fmtid="{D5CDD505-2E9C-101B-9397-08002B2CF9AE}" pid="9" name="ContentTypeId">
    <vt:lpwstr>0x010100EBC5AC23BA40D841B3E9F52A2B2D8132</vt:lpwstr>
  </property>
  <property fmtid="{D5CDD505-2E9C-101B-9397-08002B2CF9AE}" pid="10" name="MediaServiceImageTags">
    <vt:lpwstr/>
  </property>
</Properties>
</file>